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339" activeTab="1"/>
  </bookViews>
  <sheets>
    <sheet name="ERDF" sheetId="1" r:id="rId1"/>
    <sheet name="ESF" sheetId="2" r:id="rId2"/>
    <sheet name="ETC" sheetId="3" r:id="rId3"/>
  </sheets>
  <definedNames/>
  <calcPr fullCalcOnLoad="1"/>
</workbook>
</file>

<file path=xl/sharedStrings.xml><?xml version="1.0" encoding="utf-8"?>
<sst xmlns="http://schemas.openxmlformats.org/spreadsheetml/2006/main" count="471" uniqueCount="265">
  <si>
    <t>Project No.   </t>
  </si>
  <si>
    <t>Project Name   </t>
  </si>
  <si>
    <t>Sponsor</t>
  </si>
  <si>
    <t>EU (£)</t>
  </si>
  <si>
    <t>GOG (£) </t>
  </si>
  <si>
    <t>PS (£)</t>
  </si>
  <si>
    <t>Total (£)  </t>
  </si>
  <si>
    <t>Activity  </t>
  </si>
  <si>
    <t>14-20/001</t>
  </si>
  <si>
    <t>14-20/002</t>
  </si>
  <si>
    <t>14-20/003</t>
  </si>
  <si>
    <t>14-20/004</t>
  </si>
  <si>
    <t>14-20/005</t>
  </si>
  <si>
    <t>14-20/006</t>
  </si>
  <si>
    <t>14-20/007</t>
  </si>
  <si>
    <t>14-20/008</t>
  </si>
  <si>
    <t>14-20/009</t>
  </si>
  <si>
    <t>14-20/010</t>
  </si>
  <si>
    <t>14-20/011</t>
  </si>
  <si>
    <t>14-20/012</t>
  </si>
  <si>
    <t>14-20/013</t>
  </si>
  <si>
    <t>14-20/014</t>
  </si>
  <si>
    <t>14-20/015</t>
  </si>
  <si>
    <t>14-20/016</t>
  </si>
  <si>
    <t>14-20/017</t>
  </si>
  <si>
    <t>14-20/018</t>
  </si>
  <si>
    <t>14-20/019</t>
  </si>
  <si>
    <t>14-20/020</t>
  </si>
  <si>
    <t>14-20/021</t>
  </si>
  <si>
    <t>14-20/022</t>
  </si>
  <si>
    <t>14-20/023</t>
  </si>
  <si>
    <t>14-20/024</t>
  </si>
  <si>
    <t>14-20/025</t>
  </si>
  <si>
    <t>14-20/026</t>
  </si>
  <si>
    <t>14-20/027</t>
  </si>
  <si>
    <t>14-20/028</t>
  </si>
  <si>
    <t>14-20/029</t>
  </si>
  <si>
    <t>14-20/030</t>
  </si>
  <si>
    <t>14-20/031</t>
  </si>
  <si>
    <t>14-20/032</t>
  </si>
  <si>
    <t>14-20/034</t>
  </si>
  <si>
    <t>14-20/035</t>
  </si>
  <si>
    <t>14-20/036</t>
  </si>
  <si>
    <t>14-20/037</t>
  </si>
  <si>
    <t>14-20/038</t>
  </si>
  <si>
    <t>Solar Panels Phase II</t>
  </si>
  <si>
    <t>GSLA   </t>
  </si>
  <si>
    <t>-</t>
  </si>
  <si>
    <t>Equipment, Materials, Installation &amp; Labour</t>
  </si>
  <si>
    <t>DesElec</t>
  </si>
  <si>
    <t>DesElec   </t>
  </si>
  <si>
    <t>  21,801.86     </t>
  </si>
  <si>
    <t>Furniture &amp; Equipment</t>
  </si>
  <si>
    <t>Ansaldo's Boutique Hotel</t>
  </si>
  <si>
    <t>Building Works</t>
  </si>
  <si>
    <t>Wastage Services Phase II</t>
  </si>
  <si>
    <t>Wastage Products Ltd   </t>
  </si>
  <si>
    <t>Building Works, Equipment &amp; Furniture</t>
  </si>
  <si>
    <t>Dry Cleaners</t>
  </si>
  <si>
    <t>Swift Dry Cleaners   </t>
  </si>
  <si>
    <t>Building Works, Equipment, Signage &amp; Rent Subsidy Scheme</t>
  </si>
  <si>
    <t>292 Bistro</t>
  </si>
  <si>
    <t>292 Bistro Ltd   </t>
  </si>
  <si>
    <t>Building Works, Equipment, Advertising &amp; Rent Subsidy Scheme</t>
  </si>
  <si>
    <t>Activ Sports Clinic</t>
  </si>
  <si>
    <t>Activ Sports Medicine &amp; Performance Clinic</t>
  </si>
  <si>
    <t>Building Works, Equipment, Furniture, Advertising &amp; Rent Subsidy Scheme</t>
  </si>
  <si>
    <t>Atlantic Health Club Phase II</t>
  </si>
  <si>
    <t>Atlantic Suites Health Club &amp; Spa</t>
  </si>
  <si>
    <t>Building Works, Equipment, Creation of Website</t>
  </si>
  <si>
    <t>Eco Wave   </t>
  </si>
  <si>
    <t>Eco Wave Power Gibraltar Ltd   </t>
  </si>
  <si>
    <t>Equipment &amp; Installation</t>
  </si>
  <si>
    <t>Colorworks</t>
  </si>
  <si>
    <t>Colorworks Design Ltd</t>
  </si>
  <si>
    <t>Equipment</t>
  </si>
  <si>
    <t>Car Centre</t>
  </si>
  <si>
    <t>Car Care Centre Ltd</t>
  </si>
  <si>
    <t>Equipment &amp; Freight</t>
  </si>
  <si>
    <t>Recycling Baler   </t>
  </si>
  <si>
    <t>Metalrok Ltd   </t>
  </si>
  <si>
    <t>Biancas Restaurant Expansion</t>
  </si>
  <si>
    <t>Francis Trading Ltd</t>
  </si>
  <si>
    <t>Building Works, Equipment, Furniture &amp; Advertising</t>
  </si>
  <si>
    <t>Strength Factory Gym   </t>
  </si>
  <si>
    <t>Strength Factory Ltd   </t>
  </si>
  <si>
    <t>Building Works, Equipment, Furniture, Signage, Freight &amp; Rent Subsidy Scheme</t>
  </si>
  <si>
    <t>Gastrobar   </t>
  </si>
  <si>
    <t>Vinopolis Gastrobar Ltd   </t>
  </si>
  <si>
    <t>Building Works, Equipment, Furniture &amp; Rent Subsidy Scheme</t>
  </si>
  <si>
    <t>Peak Gym   </t>
  </si>
  <si>
    <t>Peak Gym Ltd   </t>
  </si>
  <si>
    <t>Incubator Unit</t>
  </si>
  <si>
    <t>Lava Shell Ltd</t>
  </si>
  <si>
    <t>Building Works, Office Furniture &amp; Rent Subsidy Scheme</t>
  </si>
  <si>
    <t>Cano Monumental Masons</t>
  </si>
  <si>
    <t>Muscle Mania</t>
  </si>
  <si>
    <t>Muscle Maniacs Limited</t>
  </si>
  <si>
    <t>Building works, Equipment, Website, Freight &amp; Rent Subsidy Scheme</t>
  </si>
  <si>
    <t>Waterport Pizzeria</t>
  </si>
  <si>
    <t>Waterport Plaza Limited</t>
  </si>
  <si>
    <t>Building works, Kitchen Equipment, CCTV &amp; EPOS Equipment</t>
  </si>
  <si>
    <t>La Pampa Restuarant</t>
  </si>
  <si>
    <t>La Pampa (Gibraltar) Limited</t>
  </si>
  <si>
    <t>Recycling Baler Phase II</t>
  </si>
  <si>
    <t>Metalrok Ltd</t>
  </si>
  <si>
    <t>Kings Bastion Children's Park</t>
  </si>
  <si>
    <t>Rock Bastion Ltd</t>
  </si>
  <si>
    <t>Building Works, Electrical Equipment &amp; Installation</t>
  </si>
  <si>
    <t>Golden Eagle Hair Salon</t>
  </si>
  <si>
    <t>Golden Eagle Stores Ltd</t>
  </si>
  <si>
    <t>Building Works, Installation, Equipment, Furniture, Freight &amp; Advertising   </t>
  </si>
  <si>
    <t>Juice &amp; Food Bar</t>
  </si>
  <si>
    <t>Jasama Resaurants</t>
  </si>
  <si>
    <t>Building Works, Bar Equipment, Furniture Installation, Website, Signage &amp; Rent Subsidy Scheme    </t>
  </si>
  <si>
    <t>My Bistro</t>
  </si>
  <si>
    <t>My Bistro Ltd</t>
  </si>
  <si>
    <t>Building Works, &amp; Equipment</t>
  </si>
  <si>
    <t>Recycling Baler Phase III</t>
  </si>
  <si>
    <t>Piece Of Cake</t>
  </si>
  <si>
    <t>Piece Of Cake Ltd</t>
  </si>
  <si>
    <t>Building Works, Equipment &amp; Signage</t>
  </si>
  <si>
    <t>Vicky's Natural Kitchen</t>
  </si>
  <si>
    <t>Expect Greatness Ltd</t>
  </si>
  <si>
    <t>Building Work &amp; Installation, Electrical work &amp; Equipment, IT &amp; Website, Kitchen Equipment &amp; Furniture</t>
  </si>
  <si>
    <t>Bistro Point</t>
  </si>
  <si>
    <t>Lord Nelson Ltd</t>
  </si>
  <si>
    <t>Furniture &amp; Lighting, Electrical Installation</t>
  </si>
  <si>
    <t>My Bistro Ph II</t>
  </si>
  <si>
    <t>My Bistro Ph II Ltd</t>
  </si>
  <si>
    <t>Equipment &amp; Furniture</t>
  </si>
  <si>
    <t>Dive Charters</t>
  </si>
  <si>
    <t>Dive Charters Ltd</t>
  </si>
  <si>
    <t xml:space="preserve">14-20/033 </t>
  </si>
  <si>
    <t xml:space="preserve">The Fresh Tap </t>
  </si>
  <si>
    <t xml:space="preserve">The Fresh Tap Ltd </t>
  </si>
  <si>
    <t>Absolute Fitness</t>
  </si>
  <si>
    <t>Absolute Fitness Ltd</t>
  </si>
  <si>
    <t>Building Work &amp; Rent</t>
  </si>
  <si>
    <t>Blanc Laundry Services</t>
  </si>
  <si>
    <t>Blanc Ltd</t>
  </si>
  <si>
    <t>Building Works, Signage, Awning, Security System, Gas Installation, Laundry Equipment &amp; Rent</t>
  </si>
  <si>
    <t>Passano Opticians</t>
  </si>
  <si>
    <t>Passano Opticians Ltd</t>
  </si>
  <si>
    <t>Office Equipment, I.T. Equipment &amp; Refurbishment</t>
  </si>
  <si>
    <t>Gib Plates</t>
  </si>
  <si>
    <t>Gib Plates Ltd</t>
  </si>
  <si>
    <t>Embossing Machine, Signage, Website &amp; Rent</t>
  </si>
  <si>
    <t>Nunos Express</t>
  </si>
  <si>
    <t>Nunos Express Ltd</t>
  </si>
  <si>
    <t>Building Works, Furniture and Fittings, Kitchen Equipment &amp; Rent</t>
  </si>
  <si>
    <t>Ansaldo's Townhouse Ltd</t>
  </si>
  <si>
    <r>
      <t xml:space="preserve">Building Work, Kitchen Equipment, Microbrewery &amp; Rent  -  </t>
    </r>
    <r>
      <rPr>
        <b/>
        <i/>
        <sz val="11"/>
        <color indexed="10"/>
        <rFont val="Calibri"/>
        <family val="2"/>
      </rPr>
      <t>CANCELLED</t>
    </r>
  </si>
  <si>
    <t>  90,868.03</t>
  </si>
  <si>
    <t>TOTALS:</t>
  </si>
  <si>
    <t>Care Training Programme</t>
  </si>
  <si>
    <t>Ministry for Economic Development &amp; Telecom      </t>
  </si>
  <si>
    <t>  -   </t>
  </si>
  <si>
    <t>Training for the Care Sector</t>
  </si>
  <si>
    <t>Certified Energy Auditor Training</t>
  </si>
  <si>
    <t>Department of the Environment &amp; Climate Change</t>
  </si>
  <si>
    <t>Accreditation of Energy</t>
  </si>
  <si>
    <t>Engineering Training Programme</t>
  </si>
  <si>
    <t>Ministry for Economic Development &amp; Telecom   </t>
  </si>
  <si>
    <t>Apprenticeship programme leading towards NVQ's in the Engineering disciplines</t>
  </si>
  <si>
    <t xml:space="preserve">14-20/004 </t>
  </si>
  <si>
    <t xml:space="preserve">Wage Subsidy Scheme </t>
  </si>
  <si>
    <t xml:space="preserve">Department Of Employment </t>
  </si>
  <si>
    <t xml:space="preserve">  -    </t>
  </si>
  <si>
    <t>Promote sustainable and quality employment &amp; support labour mobility.</t>
  </si>
  <si>
    <t>Employment Enhancement Training (EET)</t>
  </si>
  <si>
    <t>Nursing Assistant Apprentice Programme</t>
  </si>
  <si>
    <t>On the job training following on from the Care Training Programme.</t>
  </si>
  <si>
    <t>Engineering Training Programme 2017</t>
  </si>
  <si>
    <t>To support an apprenticeship programme leading towards various qualifications.</t>
  </si>
  <si>
    <t>Flexible Wage Subsidy Scheme</t>
  </si>
  <si>
    <t>Promoting sustainable and quality employment and supporting labour mobility.</t>
  </si>
  <si>
    <t>Positive Pathways Ocean Views Cafeteria</t>
  </si>
  <si>
    <t>Club House Gibraltar   </t>
  </si>
  <si>
    <t>The cafeteria will provide employment training opportunities to members of Gib Clubhouse who have experience mental health issues and been unemployed for a prolonged time.</t>
  </si>
  <si>
    <t>Nursing Assistant Apprentice Programme 2018   </t>
  </si>
  <si>
    <t>Specialist on the job training to participants who wish to secure on vocational employment.</t>
  </si>
  <si>
    <r>
      <t xml:space="preserve">Promote sustainable and quality employment &amp; support labour mobility - </t>
    </r>
    <r>
      <rPr>
        <b/>
        <i/>
        <sz val="11"/>
        <color indexed="10"/>
        <rFont val="Calibri"/>
        <family val="2"/>
      </rPr>
      <t>NOT APPROVED</t>
    </r>
  </si>
  <si>
    <t>ClimACT</t>
  </si>
  <si>
    <t>University of Gibraltar</t>
  </si>
  <si>
    <t>Research into Low Carbon Energy transition.</t>
  </si>
  <si>
    <t>Start Date </t>
  </si>
  <si>
    <t>End Date </t>
  </si>
  <si>
    <t>EU (£)               (30%)</t>
  </si>
  <si>
    <t>PS (£)          (70%)</t>
  </si>
  <si>
    <t>14-20/39</t>
  </si>
  <si>
    <t>14-20/40</t>
  </si>
  <si>
    <t>14-20/41</t>
  </si>
  <si>
    <t>14-20/42</t>
  </si>
  <si>
    <t>14-20/43</t>
  </si>
  <si>
    <r>
      <t xml:space="preserve">Equipment - </t>
    </r>
    <r>
      <rPr>
        <b/>
        <i/>
        <sz val="11"/>
        <color indexed="10"/>
        <rFont val="Calibri"/>
        <family val="2"/>
      </rPr>
      <t>CANCELLED</t>
    </r>
  </si>
  <si>
    <r>
      <t xml:space="preserve">Building works, Catering Equipment, &amp; A/C - </t>
    </r>
    <r>
      <rPr>
        <b/>
        <i/>
        <sz val="11"/>
        <color indexed="10"/>
        <rFont val="Calibri"/>
        <family val="2"/>
      </rPr>
      <t>CANCELLED</t>
    </r>
  </si>
  <si>
    <t>GSLA Special Olympics</t>
  </si>
  <si>
    <t>GSLA Lathbury Barracks</t>
  </si>
  <si>
    <t>GSLA Europa Point</t>
  </si>
  <si>
    <t>Europa Point Students Accomodation Block</t>
  </si>
  <si>
    <t>Physique Gym</t>
  </si>
  <si>
    <t>GSTR Limited</t>
  </si>
  <si>
    <t>Physique Fitness Limited</t>
  </si>
  <si>
    <t>185,071.49 (50%)</t>
  </si>
  <si>
    <t>Equipment &amp; Materials, Installation &amp; Labour</t>
  </si>
  <si>
    <t>Equipment &amp; Materials, Installation, Labour &amp; Pool</t>
  </si>
  <si>
    <t>1,387,985.02 (46%)</t>
  </si>
  <si>
    <t>1,629,373.72 (54%)</t>
  </si>
  <si>
    <t>1,185,944.43 (50%)</t>
  </si>
  <si>
    <t>Equipment &amp; Materials</t>
  </si>
  <si>
    <t>219,220.31 (26%)</t>
  </si>
  <si>
    <t>623,934.73 (74%)</t>
  </si>
  <si>
    <t>113,248.41 (25%)</t>
  </si>
  <si>
    <t>339,745.23 (75%)</t>
  </si>
  <si>
    <t>Advertising, Building Works, Electronic Equipment &amp; Installation, Furniture, Gym Equipment &amp; Rubber Flooring, Rent &amp; Website</t>
  </si>
  <si>
    <t>Specialised Driving Licences Training Programme</t>
  </si>
  <si>
    <t>Nursing Assistant Apprentice Programme 2018/19   </t>
  </si>
  <si>
    <t>Specialised Driving Licences Training Programme   </t>
  </si>
  <si>
    <t>City and Guilds - Level 1</t>
  </si>
  <si>
    <t>Engineering Training Programme - Level 2</t>
  </si>
  <si>
    <t>Allabroad Maritime Academy - Phase 1</t>
  </si>
  <si>
    <t>Flexible Wage Subsidy</t>
  </si>
  <si>
    <t>NVQ Level 2 in maintenance operations / diploma in plumbing</t>
  </si>
  <si>
    <t>Shipping Agents Access Course  </t>
  </si>
  <si>
    <t>Nursing Assistant Apprentice Programme 2019</t>
  </si>
  <si>
    <t>Care Assistant Apprentice Programme 2019</t>
  </si>
  <si>
    <t>Allabroad Maritime Academy</t>
  </si>
  <si>
    <t>Gain large vehicle and lorry licences (C, D, E and I licences).</t>
  </si>
  <si>
    <t>Allows the candidate to learn, develop and practise a variety skills in the construction industry.</t>
  </si>
  <si>
    <t>Supports an apprenticeship training program leading to NVQs in engineering.</t>
  </si>
  <si>
    <t>Implementation of MCA Advanced STCW courses for local mariners and businesses.</t>
  </si>
  <si>
    <t>The next step after passing the City and Guilds level 1 course.</t>
  </si>
  <si>
    <t>Providing an entry level certificate and a route into the maritime industry.</t>
  </si>
  <si>
    <t>Gain large vehicle and lorry licences - CANCELLED</t>
  </si>
  <si>
    <r>
      <t>*</t>
    </r>
    <r>
      <rPr>
        <sz val="11"/>
        <color theme="1"/>
        <rFont val="Calibri"/>
        <family val="2"/>
      </rPr>
      <t xml:space="preserve"> All projects undertaken in these Programmes are all in the </t>
    </r>
    <r>
      <rPr>
        <u val="single"/>
        <sz val="11"/>
        <color indexed="8"/>
        <rFont val="Calibri"/>
        <family val="2"/>
      </rPr>
      <t>Gibraltar</t>
    </r>
    <r>
      <rPr>
        <sz val="11"/>
        <color theme="1"/>
        <rFont val="Calibri"/>
        <family val="2"/>
      </rPr>
      <t xml:space="preserve"> jurisdiction with postcode </t>
    </r>
    <r>
      <rPr>
        <u val="single"/>
        <sz val="11"/>
        <color indexed="8"/>
        <rFont val="Calibri"/>
        <family val="2"/>
      </rPr>
      <t>GX11 1AA</t>
    </r>
  </si>
  <si>
    <t>Last update: 08/11/2019</t>
  </si>
  <si>
    <t>Last update: 13/11/2019</t>
  </si>
  <si>
    <t>Intervention</t>
  </si>
  <si>
    <t>01</t>
  </si>
  <si>
    <t>N/A</t>
  </si>
  <si>
    <t>Nursing Assistant Apprentice Programme 2019/20</t>
  </si>
  <si>
    <t>Care Assistant Apprentice Programme 2019/20</t>
  </si>
  <si>
    <t> 197,650.00</t>
  </si>
  <si>
    <t>Employment Enhancement Scheme 2019/20</t>
  </si>
  <si>
    <t>683,902.50 </t>
  </si>
  <si>
    <t>Promoting sustainable and quality employment and supporting labour mobility</t>
  </si>
  <si>
    <t> 96,100.00</t>
  </si>
  <si>
    <t> 192,100.00</t>
  </si>
  <si>
    <t>Apprenticeship programme leading towards NVQ's in Maintenance Operations or Plumbing or both.</t>
  </si>
  <si>
    <t>City and Guilds - Level 1 - Construction Trade</t>
  </si>
  <si>
    <t>Qualifications allows development in Wet Trades, Carpentry and Plumbing.</t>
  </si>
  <si>
    <t>On the job training for those who wish to secure vocational employment</t>
  </si>
  <si>
    <t>To provide career opportunities for employers to receive funding from the EU in respect of those who meet set criteria.</t>
  </si>
  <si>
    <t>On the job training for those who wish to secure vocational employment.</t>
  </si>
  <si>
    <t>On the job training for those who wish to secure vocational employment. - CANCELLED</t>
  </si>
  <si>
    <t>Specialized Driving Licences Training Programme</t>
  </si>
  <si>
    <t>Qualifications to gain licences for lorries, buses, trailers and forklifts vehicles.</t>
  </si>
  <si>
    <t>Engineering Training Programe Level 3</t>
  </si>
  <si>
    <t>NVQ in Electrical Engineering, Mechanical Engineering, Fabrication and Welding</t>
  </si>
  <si>
    <t>Last update: 15/07/2020</t>
  </si>
  <si>
    <t>Allabroad Maritime Academy - Phase 2+3</t>
  </si>
  <si>
    <t>Covid 19 - Short term Work Scheme</t>
  </si>
  <si>
    <t>HM Government of Gibraltar</t>
  </si>
  <si>
    <t>Short term wage subsudt scheme to receive funding during the COVID-19 Pandemic.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</si>
</sst>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809]dd\ mmmm\ yyyy"/>
    <numFmt numFmtId="170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ck"/>
      <top style="hair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40" fillId="0" borderId="16" xfId="0" applyFont="1" applyBorder="1" applyAlignment="1">
      <alignment wrapText="1"/>
    </xf>
    <xf numFmtId="4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17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170" fontId="40" fillId="0" borderId="0" xfId="0" applyNumberFormat="1" applyFont="1" applyAlignment="1">
      <alignment horizontal="center" vertical="center"/>
    </xf>
    <xf numFmtId="170" fontId="40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170" fontId="0" fillId="0" borderId="24" xfId="0" applyNumberFormat="1" applyBorder="1" applyAlignment="1">
      <alignment horizontal="center" vertical="center"/>
    </xf>
    <xf numFmtId="17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170" fontId="0" fillId="0" borderId="27" xfId="0" applyNumberFormat="1" applyBorder="1" applyAlignment="1">
      <alignment horizontal="center" vertical="center"/>
    </xf>
    <xf numFmtId="170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/>
    </xf>
    <xf numFmtId="170" fontId="0" fillId="0" borderId="3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/>
    </xf>
    <xf numFmtId="0" fontId="23" fillId="0" borderId="16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38" fillId="0" borderId="0" xfId="0" applyFont="1" applyAlignment="1">
      <alignment/>
    </xf>
    <xf numFmtId="0" fontId="0" fillId="0" borderId="18" xfId="0" applyBorder="1" applyAlignment="1" quotePrefix="1">
      <alignment horizontal="center" vertical="center" wrapText="1"/>
    </xf>
    <xf numFmtId="0" fontId="0" fillId="0" borderId="0" xfId="0" applyBorder="1" applyAlignment="1" quotePrefix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vertical="top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4" fontId="40" fillId="0" borderId="0" xfId="0" applyNumberFormat="1" applyFont="1" applyAlignment="1">
      <alignment horizontal="right"/>
    </xf>
    <xf numFmtId="8" fontId="41" fillId="0" borderId="13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8" fontId="41" fillId="0" borderId="15" xfId="0" applyNumberFormat="1" applyFont="1" applyBorder="1" applyAlignment="1">
      <alignment horizontal="center" vertical="center" wrapText="1"/>
    </xf>
    <xf numFmtId="8" fontId="41" fillId="0" borderId="13" xfId="0" applyNumberFormat="1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E48" sqref="E48:E49"/>
    </sheetView>
  </sheetViews>
  <sheetFormatPr defaultColWidth="0" defaultRowHeight="15" zeroHeight="1"/>
  <cols>
    <col min="1" max="1" width="11.00390625" style="30" bestFit="1" customWidth="1"/>
    <col min="2" max="2" width="11.8515625" style="30" customWidth="1"/>
    <col min="3" max="3" width="19.28125" style="30" bestFit="1" customWidth="1"/>
    <col min="4" max="4" width="20.421875" style="30" bestFit="1" customWidth="1"/>
    <col min="5" max="5" width="12.8515625" style="30" bestFit="1" customWidth="1"/>
    <col min="6" max="6" width="12.7109375" style="30" bestFit="1" customWidth="1"/>
    <col min="7" max="7" width="12.8515625" style="30" bestFit="1" customWidth="1"/>
    <col min="8" max="8" width="14.00390625" style="30" bestFit="1" customWidth="1"/>
    <col min="9" max="9" width="35.7109375" style="30" customWidth="1"/>
    <col min="10" max="10" width="12.00390625" style="30" customWidth="1"/>
    <col min="11" max="11" width="11.28125" style="30" bestFit="1" customWidth="1"/>
    <col min="12" max="12" width="1.7109375" style="30" customWidth="1"/>
    <col min="13" max="16384" width="9.140625" style="30" hidden="1" customWidth="1"/>
  </cols>
  <sheetData>
    <row r="1" spans="1:2" ht="15">
      <c r="A1" s="75" t="s">
        <v>235</v>
      </c>
      <c r="B1" s="75"/>
    </row>
    <row r="2" ht="15.75" thickBot="1"/>
    <row r="3" spans="1:11" ht="15" customHeight="1" thickTop="1">
      <c r="A3" s="100" t="s">
        <v>0</v>
      </c>
      <c r="B3" s="102" t="s">
        <v>238</v>
      </c>
      <c r="C3" s="102" t="s">
        <v>1</v>
      </c>
      <c r="D3" s="102" t="s">
        <v>2</v>
      </c>
      <c r="E3" s="102" t="s">
        <v>188</v>
      </c>
      <c r="F3" s="102" t="s">
        <v>4</v>
      </c>
      <c r="G3" s="102" t="s">
        <v>189</v>
      </c>
      <c r="H3" s="102" t="s">
        <v>6</v>
      </c>
      <c r="I3" s="102" t="s">
        <v>7</v>
      </c>
      <c r="J3" s="102" t="s">
        <v>186</v>
      </c>
      <c r="K3" s="98" t="s">
        <v>187</v>
      </c>
    </row>
    <row r="4" spans="1:11" ht="30" customHeight="1" thickBot="1">
      <c r="A4" s="101"/>
      <c r="B4" s="103"/>
      <c r="C4" s="97"/>
      <c r="D4" s="97"/>
      <c r="E4" s="97"/>
      <c r="F4" s="97"/>
      <c r="G4" s="97"/>
      <c r="H4" s="97"/>
      <c r="I4" s="97"/>
      <c r="J4" s="97"/>
      <c r="K4" s="99"/>
    </row>
    <row r="5" spans="1:11" ht="60" customHeight="1" thickTop="1">
      <c r="A5" s="31" t="s">
        <v>8</v>
      </c>
      <c r="B5" s="79">
        <v>10</v>
      </c>
      <c r="C5" s="32" t="s">
        <v>45</v>
      </c>
      <c r="D5" s="32" t="s">
        <v>46</v>
      </c>
      <c r="E5" s="33">
        <v>118185.15</v>
      </c>
      <c r="F5" s="33">
        <v>275765.35</v>
      </c>
      <c r="G5" s="32" t="s">
        <v>47</v>
      </c>
      <c r="H5" s="33">
        <v>393950.5</v>
      </c>
      <c r="I5" s="34" t="s">
        <v>48</v>
      </c>
      <c r="J5" s="35">
        <v>42157</v>
      </c>
      <c r="K5" s="36">
        <v>42490</v>
      </c>
    </row>
    <row r="6" spans="1:11" ht="60" customHeight="1">
      <c r="A6" s="37" t="s">
        <v>9</v>
      </c>
      <c r="B6" s="78">
        <v>10</v>
      </c>
      <c r="C6" s="26" t="s">
        <v>49</v>
      </c>
      <c r="D6" s="26" t="s">
        <v>50</v>
      </c>
      <c r="E6" s="38">
        <v>9343.66</v>
      </c>
      <c r="F6" s="26" t="s">
        <v>47</v>
      </c>
      <c r="G6" s="26" t="s">
        <v>51</v>
      </c>
      <c r="H6" s="38">
        <v>31145.52</v>
      </c>
      <c r="I6" s="26" t="s">
        <v>52</v>
      </c>
      <c r="J6" s="35">
        <v>42157</v>
      </c>
      <c r="K6" s="36">
        <v>42523</v>
      </c>
    </row>
    <row r="7" spans="1:11" s="40" customFormat="1" ht="60" customHeight="1">
      <c r="A7" s="39" t="s">
        <v>10</v>
      </c>
      <c r="B7" s="76" t="s">
        <v>239</v>
      </c>
      <c r="C7" s="26" t="s">
        <v>53</v>
      </c>
      <c r="D7" s="26" t="s">
        <v>151</v>
      </c>
      <c r="E7" s="38">
        <v>147979.5</v>
      </c>
      <c r="F7" s="26" t="s">
        <v>47</v>
      </c>
      <c r="G7" s="38">
        <v>345285.5</v>
      </c>
      <c r="H7" s="38">
        <v>493265</v>
      </c>
      <c r="I7" s="26" t="s">
        <v>54</v>
      </c>
      <c r="J7" s="35">
        <v>42157</v>
      </c>
      <c r="K7" s="36">
        <v>42431</v>
      </c>
    </row>
    <row r="8" spans="1:11" s="40" customFormat="1" ht="60" customHeight="1">
      <c r="A8" s="39" t="s">
        <v>11</v>
      </c>
      <c r="B8" s="76" t="s">
        <v>239</v>
      </c>
      <c r="C8" s="26" t="s">
        <v>55</v>
      </c>
      <c r="D8" s="26" t="s">
        <v>56</v>
      </c>
      <c r="E8" s="38">
        <v>53630.34</v>
      </c>
      <c r="F8" s="26" t="s">
        <v>47</v>
      </c>
      <c r="G8" s="38">
        <v>125137.47</v>
      </c>
      <c r="H8" s="38">
        <v>178767.81</v>
      </c>
      <c r="I8" s="26" t="s">
        <v>57</v>
      </c>
      <c r="J8" s="35">
        <v>42207</v>
      </c>
      <c r="K8" s="36">
        <v>42391</v>
      </c>
    </row>
    <row r="9" spans="1:11" s="40" customFormat="1" ht="60" customHeight="1">
      <c r="A9" s="39" t="s">
        <v>12</v>
      </c>
      <c r="B9" s="76" t="s">
        <v>239</v>
      </c>
      <c r="C9" s="26" t="s">
        <v>58</v>
      </c>
      <c r="D9" s="26" t="s">
        <v>59</v>
      </c>
      <c r="E9" s="38">
        <v>26899.09</v>
      </c>
      <c r="F9" s="26" t="s">
        <v>47</v>
      </c>
      <c r="G9" s="38">
        <v>62764.55</v>
      </c>
      <c r="H9" s="38">
        <v>89663.64</v>
      </c>
      <c r="I9" s="26" t="s">
        <v>60</v>
      </c>
      <c r="J9" s="35">
        <v>42240</v>
      </c>
      <c r="K9" s="36">
        <v>42698</v>
      </c>
    </row>
    <row r="10" spans="1:11" s="40" customFormat="1" ht="60" customHeight="1">
      <c r="A10" s="39" t="s">
        <v>13</v>
      </c>
      <c r="B10" s="76" t="s">
        <v>239</v>
      </c>
      <c r="C10" s="26" t="s">
        <v>61</v>
      </c>
      <c r="D10" s="26" t="s">
        <v>62</v>
      </c>
      <c r="E10" s="38">
        <v>69397.41</v>
      </c>
      <c r="F10" s="26" t="s">
        <v>47</v>
      </c>
      <c r="G10" s="38">
        <v>161927.29</v>
      </c>
      <c r="H10" s="38">
        <v>231324.7</v>
      </c>
      <c r="I10" s="26" t="s">
        <v>63</v>
      </c>
      <c r="J10" s="35">
        <v>42242</v>
      </c>
      <c r="K10" s="36">
        <v>42700</v>
      </c>
    </row>
    <row r="11" spans="1:11" s="40" customFormat="1" ht="60" customHeight="1">
      <c r="A11" s="39" t="s">
        <v>14</v>
      </c>
      <c r="B11" s="76" t="s">
        <v>239</v>
      </c>
      <c r="C11" s="26" t="s">
        <v>64</v>
      </c>
      <c r="D11" s="26" t="s">
        <v>65</v>
      </c>
      <c r="E11" s="38">
        <v>38943.44</v>
      </c>
      <c r="F11" s="26" t="s">
        <v>47</v>
      </c>
      <c r="G11" s="26" t="s">
        <v>153</v>
      </c>
      <c r="H11" s="38">
        <v>129811.47</v>
      </c>
      <c r="I11" s="26" t="s">
        <v>66</v>
      </c>
      <c r="J11" s="35">
        <v>42226</v>
      </c>
      <c r="K11" s="36">
        <v>42700</v>
      </c>
    </row>
    <row r="12" spans="1:11" s="40" customFormat="1" ht="60" customHeight="1">
      <c r="A12" s="39" t="s">
        <v>15</v>
      </c>
      <c r="B12" s="76" t="s">
        <v>239</v>
      </c>
      <c r="C12" s="26" t="s">
        <v>67</v>
      </c>
      <c r="D12" s="26" t="s">
        <v>68</v>
      </c>
      <c r="E12" s="38">
        <v>144482.48</v>
      </c>
      <c r="F12" s="26" t="s">
        <v>47</v>
      </c>
      <c r="G12" s="38">
        <v>337125.8</v>
      </c>
      <c r="H12" s="38">
        <v>481608.28</v>
      </c>
      <c r="I12" s="26" t="s">
        <v>69</v>
      </c>
      <c r="J12" s="35">
        <v>42263</v>
      </c>
      <c r="K12" s="36">
        <v>42825</v>
      </c>
    </row>
    <row r="13" spans="1:11" s="40" customFormat="1" ht="60" customHeight="1">
      <c r="A13" s="39" t="s">
        <v>16</v>
      </c>
      <c r="B13" s="26">
        <v>12</v>
      </c>
      <c r="C13" s="26" t="s">
        <v>70</v>
      </c>
      <c r="D13" s="26" t="s">
        <v>71</v>
      </c>
      <c r="E13" s="38">
        <v>98455.7</v>
      </c>
      <c r="F13" s="26" t="s">
        <v>47</v>
      </c>
      <c r="G13" s="38">
        <v>229729.96</v>
      </c>
      <c r="H13" s="38">
        <v>328185.66</v>
      </c>
      <c r="I13" s="26" t="s">
        <v>72</v>
      </c>
      <c r="J13" s="35">
        <v>42347</v>
      </c>
      <c r="K13" s="36">
        <v>42766</v>
      </c>
    </row>
    <row r="14" spans="1:11" s="40" customFormat="1" ht="60" customHeight="1">
      <c r="A14" s="39" t="s">
        <v>17</v>
      </c>
      <c r="B14" s="76" t="s">
        <v>239</v>
      </c>
      <c r="C14" s="26" t="s">
        <v>73</v>
      </c>
      <c r="D14" s="26" t="s">
        <v>74</v>
      </c>
      <c r="E14" s="38">
        <v>11059.19</v>
      </c>
      <c r="F14" s="26" t="s">
        <v>47</v>
      </c>
      <c r="G14" s="38">
        <v>25804.78</v>
      </c>
      <c r="H14" s="38">
        <v>36863.97</v>
      </c>
      <c r="I14" s="26" t="s">
        <v>75</v>
      </c>
      <c r="J14" s="35">
        <v>42348</v>
      </c>
      <c r="K14" s="36">
        <v>42410</v>
      </c>
    </row>
    <row r="15" spans="1:11" s="40" customFormat="1" ht="60" customHeight="1">
      <c r="A15" s="39" t="s">
        <v>18</v>
      </c>
      <c r="B15" s="76" t="s">
        <v>239</v>
      </c>
      <c r="C15" s="26" t="s">
        <v>76</v>
      </c>
      <c r="D15" s="26" t="s">
        <v>77</v>
      </c>
      <c r="E15" s="38">
        <v>3062.9</v>
      </c>
      <c r="F15" s="26" t="s">
        <v>47</v>
      </c>
      <c r="G15" s="38">
        <v>7146.75</v>
      </c>
      <c r="H15" s="38">
        <v>10209.65</v>
      </c>
      <c r="I15" s="26" t="s">
        <v>78</v>
      </c>
      <c r="J15" s="35">
        <v>42380</v>
      </c>
      <c r="K15" s="36">
        <v>42521</v>
      </c>
    </row>
    <row r="16" spans="1:11" s="40" customFormat="1" ht="60" customHeight="1">
      <c r="A16" s="39" t="s">
        <v>19</v>
      </c>
      <c r="B16" s="76" t="s">
        <v>239</v>
      </c>
      <c r="C16" s="26" t="s">
        <v>79</v>
      </c>
      <c r="D16" s="26" t="s">
        <v>80</v>
      </c>
      <c r="E16" s="38">
        <v>31590</v>
      </c>
      <c r="F16" s="26" t="s">
        <v>47</v>
      </c>
      <c r="G16" s="38">
        <v>73710</v>
      </c>
      <c r="H16" s="38">
        <v>105300</v>
      </c>
      <c r="I16" s="26" t="s">
        <v>78</v>
      </c>
      <c r="J16" s="35">
        <v>42381</v>
      </c>
      <c r="K16" s="36">
        <v>42563</v>
      </c>
    </row>
    <row r="17" spans="1:11" s="40" customFormat="1" ht="60" customHeight="1">
      <c r="A17" s="39" t="s">
        <v>20</v>
      </c>
      <c r="B17" s="76" t="s">
        <v>239</v>
      </c>
      <c r="C17" s="26" t="s">
        <v>81</v>
      </c>
      <c r="D17" s="26" t="s">
        <v>82</v>
      </c>
      <c r="E17" s="38">
        <v>140944.87</v>
      </c>
      <c r="F17" s="26" t="s">
        <v>47</v>
      </c>
      <c r="G17" s="38">
        <v>328871.38</v>
      </c>
      <c r="H17" s="38">
        <v>469816.25</v>
      </c>
      <c r="I17" s="26" t="s">
        <v>83</v>
      </c>
      <c r="J17" s="35">
        <v>42359</v>
      </c>
      <c r="K17" s="36">
        <v>42503</v>
      </c>
    </row>
    <row r="18" spans="1:11" s="40" customFormat="1" ht="60" customHeight="1">
      <c r="A18" s="39" t="s">
        <v>21</v>
      </c>
      <c r="B18" s="76" t="s">
        <v>239</v>
      </c>
      <c r="C18" s="26" t="s">
        <v>84</v>
      </c>
      <c r="D18" s="26" t="s">
        <v>85</v>
      </c>
      <c r="E18" s="38">
        <v>81520.48</v>
      </c>
      <c r="F18" s="26" t="s">
        <v>47</v>
      </c>
      <c r="G18" s="38">
        <v>190214.46</v>
      </c>
      <c r="H18" s="38">
        <v>271734.94</v>
      </c>
      <c r="I18" s="26" t="s">
        <v>86</v>
      </c>
      <c r="J18" s="35">
        <v>42383</v>
      </c>
      <c r="K18" s="36">
        <v>42930</v>
      </c>
    </row>
    <row r="19" spans="1:11" s="40" customFormat="1" ht="60" customHeight="1">
      <c r="A19" s="39" t="s">
        <v>22</v>
      </c>
      <c r="B19" s="76" t="s">
        <v>239</v>
      </c>
      <c r="C19" s="26" t="s">
        <v>87</v>
      </c>
      <c r="D19" s="26" t="s">
        <v>88</v>
      </c>
      <c r="E19" s="38">
        <v>77908.64</v>
      </c>
      <c r="F19" s="26" t="s">
        <v>47</v>
      </c>
      <c r="G19" s="38">
        <v>181786.83</v>
      </c>
      <c r="H19" s="38">
        <v>259695.47</v>
      </c>
      <c r="I19" s="26" t="s">
        <v>89</v>
      </c>
      <c r="J19" s="35">
        <v>42422</v>
      </c>
      <c r="K19" s="36">
        <v>42969</v>
      </c>
    </row>
    <row r="20" spans="1:11" s="40" customFormat="1" ht="60" customHeight="1">
      <c r="A20" s="39" t="s">
        <v>23</v>
      </c>
      <c r="B20" s="76" t="s">
        <v>239</v>
      </c>
      <c r="C20" s="26" t="s">
        <v>90</v>
      </c>
      <c r="D20" s="26" t="s">
        <v>91</v>
      </c>
      <c r="E20" s="38">
        <v>50668.51</v>
      </c>
      <c r="F20" s="26" t="s">
        <v>47</v>
      </c>
      <c r="G20" s="38">
        <v>118226.52</v>
      </c>
      <c r="H20" s="38">
        <v>168895.03</v>
      </c>
      <c r="I20" s="26" t="s">
        <v>89</v>
      </c>
      <c r="J20" s="35">
        <v>42429</v>
      </c>
      <c r="K20" s="36">
        <v>42915</v>
      </c>
    </row>
    <row r="21" spans="1:11" s="40" customFormat="1" ht="60" customHeight="1">
      <c r="A21" s="39" t="s">
        <v>24</v>
      </c>
      <c r="B21" s="76" t="s">
        <v>239</v>
      </c>
      <c r="C21" s="26" t="s">
        <v>92</v>
      </c>
      <c r="D21" s="26" t="s">
        <v>93</v>
      </c>
      <c r="E21" s="38">
        <v>6394.8</v>
      </c>
      <c r="F21" s="26" t="s">
        <v>47</v>
      </c>
      <c r="G21" s="38">
        <v>14921.2</v>
      </c>
      <c r="H21" s="38">
        <v>21316</v>
      </c>
      <c r="I21" s="26" t="s">
        <v>94</v>
      </c>
      <c r="J21" s="35">
        <v>42514</v>
      </c>
      <c r="K21" s="36">
        <v>42879</v>
      </c>
    </row>
    <row r="22" spans="1:11" s="40" customFormat="1" ht="60" customHeight="1">
      <c r="A22" s="39" t="s">
        <v>25</v>
      </c>
      <c r="B22" s="76" t="s">
        <v>239</v>
      </c>
      <c r="C22" s="26" t="s">
        <v>95</v>
      </c>
      <c r="D22" s="26" t="s">
        <v>95</v>
      </c>
      <c r="E22" s="38">
        <v>18276.92</v>
      </c>
      <c r="F22" s="26" t="s">
        <v>47</v>
      </c>
      <c r="G22" s="38">
        <v>42646.16</v>
      </c>
      <c r="H22" s="38">
        <v>60932.08</v>
      </c>
      <c r="I22" s="26" t="s">
        <v>75</v>
      </c>
      <c r="J22" s="35">
        <v>42559</v>
      </c>
      <c r="K22" s="36">
        <v>42924</v>
      </c>
    </row>
    <row r="23" spans="1:11" s="40" customFormat="1" ht="60" customHeight="1">
      <c r="A23" s="39" t="s">
        <v>26</v>
      </c>
      <c r="B23" s="76" t="s">
        <v>239</v>
      </c>
      <c r="C23" s="26" t="s">
        <v>96</v>
      </c>
      <c r="D23" s="26" t="s">
        <v>97</v>
      </c>
      <c r="E23" s="38">
        <v>119913.47</v>
      </c>
      <c r="F23" s="26" t="s">
        <v>47</v>
      </c>
      <c r="G23" s="38">
        <v>279798.1</v>
      </c>
      <c r="H23" s="38">
        <v>399711.57</v>
      </c>
      <c r="I23" s="26" t="s">
        <v>98</v>
      </c>
      <c r="J23" s="35">
        <v>42559</v>
      </c>
      <c r="K23" s="36">
        <v>42924</v>
      </c>
    </row>
    <row r="24" spans="1:11" s="40" customFormat="1" ht="60" customHeight="1">
      <c r="A24" s="39" t="s">
        <v>27</v>
      </c>
      <c r="B24" s="76" t="s">
        <v>239</v>
      </c>
      <c r="C24" s="26" t="s">
        <v>99</v>
      </c>
      <c r="D24" s="26" t="s">
        <v>100</v>
      </c>
      <c r="E24" s="38">
        <v>78646.91</v>
      </c>
      <c r="F24" s="26" t="s">
        <v>47</v>
      </c>
      <c r="G24" s="38">
        <v>183509.45</v>
      </c>
      <c r="H24" s="38">
        <v>262156.36</v>
      </c>
      <c r="I24" s="26" t="s">
        <v>101</v>
      </c>
      <c r="J24" s="35">
        <v>42559</v>
      </c>
      <c r="K24" s="36">
        <v>42924</v>
      </c>
    </row>
    <row r="25" spans="1:11" s="40" customFormat="1" ht="60" customHeight="1">
      <c r="A25" s="41" t="s">
        <v>28</v>
      </c>
      <c r="B25" s="27" t="s">
        <v>240</v>
      </c>
      <c r="C25" s="27" t="s">
        <v>102</v>
      </c>
      <c r="D25" s="27" t="s">
        <v>103</v>
      </c>
      <c r="E25" s="42">
        <v>19097.1</v>
      </c>
      <c r="F25" s="29" t="s">
        <v>47</v>
      </c>
      <c r="G25" s="42">
        <v>44559.9</v>
      </c>
      <c r="H25" s="42">
        <v>63657</v>
      </c>
      <c r="I25" s="27" t="s">
        <v>196</v>
      </c>
      <c r="J25" s="43">
        <v>42641</v>
      </c>
      <c r="K25" s="44">
        <v>43006</v>
      </c>
    </row>
    <row r="26" spans="1:11" s="40" customFormat="1" ht="60" customHeight="1">
      <c r="A26" s="39" t="s">
        <v>29</v>
      </c>
      <c r="B26" s="76" t="s">
        <v>239</v>
      </c>
      <c r="C26" s="26" t="s">
        <v>104</v>
      </c>
      <c r="D26" s="26" t="s">
        <v>105</v>
      </c>
      <c r="E26" s="38">
        <v>56336.6</v>
      </c>
      <c r="F26" s="26" t="s">
        <v>47</v>
      </c>
      <c r="G26" s="38">
        <v>131452.07</v>
      </c>
      <c r="H26" s="38">
        <v>187788.67</v>
      </c>
      <c r="I26" s="26" t="s">
        <v>75</v>
      </c>
      <c r="J26" s="35">
        <v>42663</v>
      </c>
      <c r="K26" s="36">
        <v>42845</v>
      </c>
    </row>
    <row r="27" spans="1:11" s="40" customFormat="1" ht="60" customHeight="1">
      <c r="A27" s="39" t="s">
        <v>30</v>
      </c>
      <c r="B27" s="76" t="s">
        <v>239</v>
      </c>
      <c r="C27" s="26" t="s">
        <v>106</v>
      </c>
      <c r="D27" s="26" t="s">
        <v>107</v>
      </c>
      <c r="E27" s="38">
        <v>115338.29</v>
      </c>
      <c r="F27" s="26" t="s">
        <v>47</v>
      </c>
      <c r="G27" s="38">
        <v>269122.65</v>
      </c>
      <c r="H27" s="38">
        <v>384460.94</v>
      </c>
      <c r="I27" s="26" t="s">
        <v>108</v>
      </c>
      <c r="J27" s="35">
        <v>42723</v>
      </c>
      <c r="K27" s="36">
        <v>43088</v>
      </c>
    </row>
    <row r="28" spans="1:11" s="40" customFormat="1" ht="60" customHeight="1">
      <c r="A28" s="39" t="s">
        <v>31</v>
      </c>
      <c r="B28" s="76" t="s">
        <v>239</v>
      </c>
      <c r="C28" s="26" t="s">
        <v>109</v>
      </c>
      <c r="D28" s="26" t="s">
        <v>110</v>
      </c>
      <c r="E28" s="38">
        <v>16712.34</v>
      </c>
      <c r="F28" s="26" t="s">
        <v>47</v>
      </c>
      <c r="G28" s="38">
        <v>38995.46</v>
      </c>
      <c r="H28" s="38">
        <v>55707.8</v>
      </c>
      <c r="I28" s="26" t="s">
        <v>111</v>
      </c>
      <c r="J28" s="35">
        <v>42720</v>
      </c>
      <c r="K28" s="36">
        <v>43360</v>
      </c>
    </row>
    <row r="29" spans="1:11" s="40" customFormat="1" ht="60" customHeight="1">
      <c r="A29" s="39" t="s">
        <v>32</v>
      </c>
      <c r="B29" s="76" t="s">
        <v>239</v>
      </c>
      <c r="C29" s="26" t="s">
        <v>112</v>
      </c>
      <c r="D29" s="26" t="s">
        <v>113</v>
      </c>
      <c r="E29" s="38">
        <v>28169.33</v>
      </c>
      <c r="F29" s="26" t="s">
        <v>47</v>
      </c>
      <c r="G29" s="38">
        <v>65728.44</v>
      </c>
      <c r="H29" s="38">
        <v>93897.77</v>
      </c>
      <c r="I29" s="26" t="s">
        <v>114</v>
      </c>
      <c r="J29" s="35">
        <v>42720</v>
      </c>
      <c r="K29" s="36">
        <v>43267</v>
      </c>
    </row>
    <row r="30" spans="1:11" s="40" customFormat="1" ht="60" customHeight="1">
      <c r="A30" s="39" t="s">
        <v>33</v>
      </c>
      <c r="B30" s="76" t="s">
        <v>239</v>
      </c>
      <c r="C30" s="26" t="s">
        <v>115</v>
      </c>
      <c r="D30" s="26" t="s">
        <v>116</v>
      </c>
      <c r="E30" s="38">
        <v>48169.33</v>
      </c>
      <c r="F30" s="26" t="s">
        <v>47</v>
      </c>
      <c r="G30" s="38">
        <v>113752.74</v>
      </c>
      <c r="H30" s="38">
        <v>162503.91</v>
      </c>
      <c r="I30" s="26" t="s">
        <v>117</v>
      </c>
      <c r="J30" s="35">
        <v>42829</v>
      </c>
      <c r="K30" s="36">
        <v>43012</v>
      </c>
    </row>
    <row r="31" spans="1:11" s="40" customFormat="1" ht="60" customHeight="1">
      <c r="A31" s="41" t="s">
        <v>34</v>
      </c>
      <c r="B31" s="27" t="s">
        <v>240</v>
      </c>
      <c r="C31" s="27" t="s">
        <v>118</v>
      </c>
      <c r="D31" s="27" t="s">
        <v>105</v>
      </c>
      <c r="E31" s="42">
        <v>91008.08</v>
      </c>
      <c r="F31" s="26" t="s">
        <v>47</v>
      </c>
      <c r="G31" s="42">
        <v>212352.18</v>
      </c>
      <c r="H31" s="42">
        <v>303360.26</v>
      </c>
      <c r="I31" s="27" t="s">
        <v>195</v>
      </c>
      <c r="J31" s="43">
        <v>42849</v>
      </c>
      <c r="K31" s="44">
        <v>43100</v>
      </c>
    </row>
    <row r="32" spans="1:11" s="40" customFormat="1" ht="60" customHeight="1">
      <c r="A32" s="39" t="s">
        <v>35</v>
      </c>
      <c r="B32" s="76" t="s">
        <v>239</v>
      </c>
      <c r="C32" s="26" t="s">
        <v>119</v>
      </c>
      <c r="D32" s="26" t="s">
        <v>120</v>
      </c>
      <c r="E32" s="38">
        <v>10470.84</v>
      </c>
      <c r="F32" s="26" t="s">
        <v>47</v>
      </c>
      <c r="G32" s="38">
        <v>24431.96</v>
      </c>
      <c r="H32" s="38">
        <v>34902.8</v>
      </c>
      <c r="I32" s="26" t="s">
        <v>121</v>
      </c>
      <c r="J32" s="35">
        <v>42864</v>
      </c>
      <c r="K32" s="36">
        <v>42987</v>
      </c>
    </row>
    <row r="33" spans="1:11" s="40" customFormat="1" ht="60" customHeight="1">
      <c r="A33" s="39" t="s">
        <v>36</v>
      </c>
      <c r="B33" s="76" t="s">
        <v>239</v>
      </c>
      <c r="C33" s="26" t="s">
        <v>122</v>
      </c>
      <c r="D33" s="26" t="s">
        <v>123</v>
      </c>
      <c r="E33" s="38">
        <v>48732.72</v>
      </c>
      <c r="F33" s="26" t="s">
        <v>47</v>
      </c>
      <c r="G33" s="38">
        <v>113709.69</v>
      </c>
      <c r="H33" s="38">
        <v>162442.41</v>
      </c>
      <c r="I33" s="26" t="s">
        <v>124</v>
      </c>
      <c r="J33" s="35">
        <v>42950</v>
      </c>
      <c r="K33" s="36">
        <v>43223</v>
      </c>
    </row>
    <row r="34" spans="1:11" s="40" customFormat="1" ht="60" customHeight="1">
      <c r="A34" s="39" t="s">
        <v>37</v>
      </c>
      <c r="B34" s="76" t="s">
        <v>239</v>
      </c>
      <c r="C34" s="26" t="s">
        <v>125</v>
      </c>
      <c r="D34" s="26" t="s">
        <v>126</v>
      </c>
      <c r="E34" s="38">
        <v>17846.32</v>
      </c>
      <c r="F34" s="26" t="s">
        <v>47</v>
      </c>
      <c r="G34" s="38">
        <v>41641.12</v>
      </c>
      <c r="H34" s="38">
        <v>59487.44</v>
      </c>
      <c r="I34" s="26" t="s">
        <v>127</v>
      </c>
      <c r="J34" s="35">
        <v>42950</v>
      </c>
      <c r="K34" s="36">
        <v>43011</v>
      </c>
    </row>
    <row r="35" spans="1:11" s="40" customFormat="1" ht="60" customHeight="1">
      <c r="A35" s="39" t="s">
        <v>38</v>
      </c>
      <c r="B35" s="76" t="s">
        <v>239</v>
      </c>
      <c r="C35" s="26" t="s">
        <v>128</v>
      </c>
      <c r="D35" s="26" t="s">
        <v>129</v>
      </c>
      <c r="E35" s="38">
        <v>19106.39</v>
      </c>
      <c r="F35" s="26" t="s">
        <v>47</v>
      </c>
      <c r="G35" s="38">
        <v>44581.57</v>
      </c>
      <c r="H35" s="38">
        <v>63687.96</v>
      </c>
      <c r="I35" s="26" t="s">
        <v>130</v>
      </c>
      <c r="J35" s="35">
        <v>42985</v>
      </c>
      <c r="K35" s="36">
        <v>43107</v>
      </c>
    </row>
    <row r="36" spans="1:11" s="40" customFormat="1" ht="60" customHeight="1">
      <c r="A36" s="39" t="s">
        <v>39</v>
      </c>
      <c r="B36" s="26" t="str">
        <f>$B$30</f>
        <v>01</v>
      </c>
      <c r="C36" s="26" t="s">
        <v>131</v>
      </c>
      <c r="D36" s="26" t="s">
        <v>132</v>
      </c>
      <c r="E36" s="38">
        <v>3505.09</v>
      </c>
      <c r="F36" s="26" t="s">
        <v>47</v>
      </c>
      <c r="G36" s="38">
        <v>8178.54</v>
      </c>
      <c r="H36" s="38">
        <v>11683.63</v>
      </c>
      <c r="I36" s="26" t="s">
        <v>75</v>
      </c>
      <c r="J36" s="35">
        <v>43081</v>
      </c>
      <c r="K36" s="36">
        <v>43263</v>
      </c>
    </row>
    <row r="37" spans="1:11" s="40" customFormat="1" ht="60" customHeight="1">
      <c r="A37" s="41" t="s">
        <v>133</v>
      </c>
      <c r="B37" s="27" t="s">
        <v>240</v>
      </c>
      <c r="C37" s="27" t="s">
        <v>134</v>
      </c>
      <c r="D37" s="27" t="s">
        <v>135</v>
      </c>
      <c r="E37" s="42">
        <v>49058.14</v>
      </c>
      <c r="F37" s="29" t="s">
        <v>47</v>
      </c>
      <c r="G37" s="42">
        <v>114468.98</v>
      </c>
      <c r="H37" s="42">
        <v>163527.12</v>
      </c>
      <c r="I37" s="27" t="s">
        <v>152</v>
      </c>
      <c r="J37" s="35">
        <v>43068</v>
      </c>
      <c r="K37" s="36">
        <v>43188</v>
      </c>
    </row>
    <row r="38" spans="1:11" s="40" customFormat="1" ht="60" customHeight="1">
      <c r="A38" s="39" t="s">
        <v>40</v>
      </c>
      <c r="B38" s="26" t="str">
        <f>$B$30</f>
        <v>01</v>
      </c>
      <c r="C38" s="26" t="s">
        <v>136</v>
      </c>
      <c r="D38" s="26" t="s">
        <v>137</v>
      </c>
      <c r="E38" s="38">
        <v>5449.5</v>
      </c>
      <c r="F38" s="26" t="s">
        <v>47</v>
      </c>
      <c r="G38" s="38">
        <v>12715.5</v>
      </c>
      <c r="H38" s="38">
        <v>18160</v>
      </c>
      <c r="I38" s="26" t="s">
        <v>138</v>
      </c>
      <c r="J38" s="35">
        <v>43158</v>
      </c>
      <c r="K38" s="36">
        <v>43523</v>
      </c>
    </row>
    <row r="39" spans="1:11" s="40" customFormat="1" ht="60" customHeight="1">
      <c r="A39" s="39" t="s">
        <v>41</v>
      </c>
      <c r="B39" s="26" t="str">
        <f>$B$30</f>
        <v>01</v>
      </c>
      <c r="C39" s="26" t="s">
        <v>139</v>
      </c>
      <c r="D39" s="26" t="s">
        <v>140</v>
      </c>
      <c r="E39" s="38">
        <v>27897.63</v>
      </c>
      <c r="F39" s="26" t="s">
        <v>47</v>
      </c>
      <c r="G39" s="38">
        <v>65094.47</v>
      </c>
      <c r="H39" s="38">
        <v>92992.1</v>
      </c>
      <c r="I39" s="26" t="s">
        <v>141</v>
      </c>
      <c r="J39" s="35">
        <v>43178</v>
      </c>
      <c r="K39" s="36">
        <v>43524</v>
      </c>
    </row>
    <row r="40" spans="1:11" s="40" customFormat="1" ht="60" customHeight="1">
      <c r="A40" s="39" t="s">
        <v>42</v>
      </c>
      <c r="B40" s="26" t="str">
        <f>$B$30</f>
        <v>01</v>
      </c>
      <c r="C40" s="26" t="s">
        <v>142</v>
      </c>
      <c r="D40" s="26" t="s">
        <v>143</v>
      </c>
      <c r="E40" s="38">
        <v>16603.07</v>
      </c>
      <c r="F40" s="26" t="s">
        <v>47</v>
      </c>
      <c r="G40" s="38">
        <v>38740.49</v>
      </c>
      <c r="H40" s="38">
        <v>55343.56</v>
      </c>
      <c r="I40" s="26" t="s">
        <v>144</v>
      </c>
      <c r="J40" s="35">
        <v>43185</v>
      </c>
      <c r="K40" s="36">
        <v>43359</v>
      </c>
    </row>
    <row r="41" spans="1:11" s="40" customFormat="1" ht="60" customHeight="1">
      <c r="A41" s="39" t="s">
        <v>43</v>
      </c>
      <c r="B41" s="26" t="str">
        <f>$B$30</f>
        <v>01</v>
      </c>
      <c r="C41" s="26" t="s">
        <v>145</v>
      </c>
      <c r="D41" s="26" t="s">
        <v>146</v>
      </c>
      <c r="E41" s="38">
        <v>8596.51</v>
      </c>
      <c r="F41" s="26" t="s">
        <v>47</v>
      </c>
      <c r="G41" s="38">
        <v>20058.52</v>
      </c>
      <c r="H41" s="38">
        <v>28655.03</v>
      </c>
      <c r="I41" s="26" t="s">
        <v>147</v>
      </c>
      <c r="J41" s="35">
        <v>43209</v>
      </c>
      <c r="K41" s="36">
        <v>43524</v>
      </c>
    </row>
    <row r="42" spans="1:11" s="40" customFormat="1" ht="60" customHeight="1">
      <c r="A42" s="45" t="s">
        <v>44</v>
      </c>
      <c r="B42" s="26" t="str">
        <f>$B$30</f>
        <v>01</v>
      </c>
      <c r="C42" s="28" t="s">
        <v>148</v>
      </c>
      <c r="D42" s="28" t="s">
        <v>149</v>
      </c>
      <c r="E42" s="46">
        <v>159730.38</v>
      </c>
      <c r="F42" s="26" t="s">
        <v>47</v>
      </c>
      <c r="G42" s="46">
        <v>372704.21</v>
      </c>
      <c r="H42" s="46">
        <v>532434.59</v>
      </c>
      <c r="I42" s="28" t="s">
        <v>150</v>
      </c>
      <c r="J42" s="47">
        <v>43209</v>
      </c>
      <c r="K42" s="48">
        <v>43524</v>
      </c>
    </row>
    <row r="43" spans="1:11" s="40" customFormat="1" ht="60" customHeight="1">
      <c r="A43" s="49" t="s">
        <v>190</v>
      </c>
      <c r="B43" s="26">
        <v>10</v>
      </c>
      <c r="C43" s="50" t="s">
        <v>197</v>
      </c>
      <c r="D43" s="50" t="s">
        <v>46</v>
      </c>
      <c r="E43" s="51" t="s">
        <v>204</v>
      </c>
      <c r="F43" s="51" t="s">
        <v>204</v>
      </c>
      <c r="G43" s="26" t="s">
        <v>47</v>
      </c>
      <c r="H43" s="51">
        <v>370142.98</v>
      </c>
      <c r="I43" s="50" t="s">
        <v>205</v>
      </c>
      <c r="J43" s="52">
        <v>43283</v>
      </c>
      <c r="K43" s="53">
        <v>43543</v>
      </c>
    </row>
    <row r="44" spans="1:11" s="40" customFormat="1" ht="60" customHeight="1">
      <c r="A44" s="54" t="s">
        <v>191</v>
      </c>
      <c r="B44" s="55">
        <v>10</v>
      </c>
      <c r="C44" s="55" t="s">
        <v>198</v>
      </c>
      <c r="D44" s="50" t="s">
        <v>46</v>
      </c>
      <c r="E44" s="56" t="s">
        <v>207</v>
      </c>
      <c r="F44" s="56" t="s">
        <v>208</v>
      </c>
      <c r="G44" s="26" t="s">
        <v>47</v>
      </c>
      <c r="H44" s="56">
        <v>3017358.74</v>
      </c>
      <c r="I44" s="55" t="s">
        <v>206</v>
      </c>
      <c r="J44" s="52">
        <v>43283</v>
      </c>
      <c r="K44" s="53">
        <v>43543</v>
      </c>
    </row>
    <row r="45" spans="1:11" s="40" customFormat="1" ht="60" customHeight="1">
      <c r="A45" s="54" t="s">
        <v>192</v>
      </c>
      <c r="B45" s="55">
        <v>10</v>
      </c>
      <c r="C45" s="55" t="s">
        <v>199</v>
      </c>
      <c r="D45" s="50" t="s">
        <v>46</v>
      </c>
      <c r="E45" s="56" t="s">
        <v>209</v>
      </c>
      <c r="F45" s="56" t="s">
        <v>209</v>
      </c>
      <c r="G45" s="26" t="s">
        <v>47</v>
      </c>
      <c r="H45" s="56">
        <v>2371888.86</v>
      </c>
      <c r="I45" s="50" t="s">
        <v>205</v>
      </c>
      <c r="J45" s="52">
        <v>43283</v>
      </c>
      <c r="K45" s="53">
        <v>43543</v>
      </c>
    </row>
    <row r="46" spans="1:11" s="40" customFormat="1" ht="60" customHeight="1">
      <c r="A46" s="54" t="s">
        <v>193</v>
      </c>
      <c r="B46" s="55">
        <v>10</v>
      </c>
      <c r="C46" s="55" t="s">
        <v>200</v>
      </c>
      <c r="D46" s="55" t="s">
        <v>202</v>
      </c>
      <c r="E46" s="56" t="s">
        <v>211</v>
      </c>
      <c r="F46" s="55" t="s">
        <v>212</v>
      </c>
      <c r="G46" s="26" t="s">
        <v>47</v>
      </c>
      <c r="H46" s="56">
        <v>843155.04</v>
      </c>
      <c r="I46" s="55" t="s">
        <v>210</v>
      </c>
      <c r="J46" s="57">
        <v>43280</v>
      </c>
      <c r="K46" s="58">
        <v>43575</v>
      </c>
    </row>
    <row r="47" spans="1:11" s="40" customFormat="1" ht="60" customHeight="1">
      <c r="A47" s="59" t="s">
        <v>194</v>
      </c>
      <c r="B47" s="77" t="s">
        <v>239</v>
      </c>
      <c r="C47" s="60" t="s">
        <v>201</v>
      </c>
      <c r="D47" s="60" t="s">
        <v>203</v>
      </c>
      <c r="E47" s="61" t="s">
        <v>213</v>
      </c>
      <c r="F47" s="26" t="s">
        <v>47</v>
      </c>
      <c r="G47" s="61" t="s">
        <v>214</v>
      </c>
      <c r="H47" s="61">
        <v>452993.64</v>
      </c>
      <c r="I47" s="60" t="s">
        <v>215</v>
      </c>
      <c r="J47" s="35">
        <v>43290</v>
      </c>
      <c r="K47" s="36">
        <v>43524</v>
      </c>
    </row>
    <row r="48" spans="1:11" ht="15">
      <c r="A48" s="62"/>
      <c r="B48" s="63"/>
      <c r="C48" s="63"/>
      <c r="D48" s="96" t="s">
        <v>154</v>
      </c>
      <c r="E48" s="94">
        <v>5161125.2</v>
      </c>
      <c r="F48" s="94">
        <v>3900089.72</v>
      </c>
      <c r="G48" s="94">
        <v>4893176.15</v>
      </c>
      <c r="H48" s="94">
        <v>13954391.07</v>
      </c>
      <c r="I48" s="64"/>
      <c r="J48" s="64"/>
      <c r="K48" s="64"/>
    </row>
    <row r="49" spans="1:11" ht="15.75" thickBot="1">
      <c r="A49" s="65"/>
      <c r="B49" s="66"/>
      <c r="C49" s="66"/>
      <c r="D49" s="97"/>
      <c r="E49" s="95"/>
      <c r="F49" s="95"/>
      <c r="G49" s="95"/>
      <c r="H49" s="95"/>
      <c r="I49" s="67"/>
      <c r="J49" s="67"/>
      <c r="K49" s="67"/>
    </row>
    <row r="50" spans="1:11" ht="15.75" thickTop="1">
      <c r="A50" s="68"/>
      <c r="B50" s="68"/>
      <c r="C50" s="68"/>
      <c r="D50" s="23"/>
      <c r="E50" s="25"/>
      <c r="F50" s="25"/>
      <c r="G50" s="25"/>
      <c r="H50" s="25"/>
      <c r="I50" s="68"/>
      <c r="J50" s="68"/>
      <c r="K50" s="68"/>
    </row>
    <row r="51" spans="1:2" ht="15">
      <c r="A51" s="69" t="s">
        <v>237</v>
      </c>
      <c r="B51" s="69"/>
    </row>
  </sheetData>
  <sheetProtection/>
  <mergeCells count="16">
    <mergeCell ref="A3:A4"/>
    <mergeCell ref="C3:C4"/>
    <mergeCell ref="D3:D4"/>
    <mergeCell ref="E3:E4"/>
    <mergeCell ref="F3:F4"/>
    <mergeCell ref="J3:J4"/>
    <mergeCell ref="G3:G4"/>
    <mergeCell ref="H3:H4"/>
    <mergeCell ref="I3:I4"/>
    <mergeCell ref="B3:B4"/>
    <mergeCell ref="H48:H49"/>
    <mergeCell ref="D48:D49"/>
    <mergeCell ref="E48:E49"/>
    <mergeCell ref="F48:F49"/>
    <mergeCell ref="G48:G49"/>
    <mergeCell ref="K3:K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0">
      <selection activeCell="I35" sqref="I35"/>
    </sheetView>
  </sheetViews>
  <sheetFormatPr defaultColWidth="0" defaultRowHeight="15" zeroHeight="1"/>
  <cols>
    <col min="1" max="1" width="11.00390625" style="0" bestFit="1" customWidth="1"/>
    <col min="2" max="2" width="12.140625" style="0" bestFit="1" customWidth="1"/>
    <col min="3" max="3" width="19.28125" style="0" bestFit="1" customWidth="1"/>
    <col min="4" max="4" width="19.57421875" style="0" customWidth="1"/>
    <col min="5" max="5" width="18.57421875" style="0" customWidth="1"/>
    <col min="6" max="6" width="12.7109375" style="0" bestFit="1" customWidth="1"/>
    <col min="7" max="7" width="7.28125" style="0" customWidth="1"/>
    <col min="8" max="8" width="14.8515625" style="0" customWidth="1"/>
    <col min="9" max="9" width="36.140625" style="0" customWidth="1"/>
    <col min="10" max="16384" width="9.140625" style="0" hidden="1" customWidth="1"/>
  </cols>
  <sheetData>
    <row r="1" spans="1:2" ht="15">
      <c r="A1" s="75" t="s">
        <v>235</v>
      </c>
      <c r="B1" s="75"/>
    </row>
    <row r="2" ht="15.75" thickBot="1"/>
    <row r="3" spans="1:9" ht="15" customHeight="1" thickTop="1">
      <c r="A3" s="100" t="s">
        <v>0</v>
      </c>
      <c r="B3" s="102" t="s">
        <v>238</v>
      </c>
      <c r="C3" s="102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98" t="s">
        <v>7</v>
      </c>
    </row>
    <row r="4" spans="1:9" ht="30" customHeight="1" thickBot="1">
      <c r="A4" s="101"/>
      <c r="B4" s="103"/>
      <c r="C4" s="97"/>
      <c r="D4" s="97"/>
      <c r="E4" s="97"/>
      <c r="F4" s="97"/>
      <c r="G4" s="97"/>
      <c r="H4" s="97"/>
      <c r="I4" s="99"/>
    </row>
    <row r="5" spans="1:9" ht="30" customHeight="1" thickTop="1">
      <c r="A5" s="8" t="s">
        <v>8</v>
      </c>
      <c r="B5" s="11">
        <v>10</v>
      </c>
      <c r="C5" s="10" t="s">
        <v>155</v>
      </c>
      <c r="D5" s="10" t="s">
        <v>156</v>
      </c>
      <c r="E5" s="9">
        <v>38587</v>
      </c>
      <c r="F5" s="9">
        <v>38587</v>
      </c>
      <c r="G5" s="11" t="s">
        <v>157</v>
      </c>
      <c r="H5" s="9">
        <v>77174</v>
      </c>
      <c r="I5" s="12" t="s">
        <v>158</v>
      </c>
    </row>
    <row r="6" spans="1:9" ht="30" customHeight="1">
      <c r="A6" s="8" t="s">
        <v>9</v>
      </c>
      <c r="B6" s="11">
        <v>10</v>
      </c>
      <c r="C6" s="10" t="s">
        <v>159</v>
      </c>
      <c r="D6" s="10" t="s">
        <v>160</v>
      </c>
      <c r="E6" s="9">
        <v>8615</v>
      </c>
      <c r="F6" s="9">
        <v>8615</v>
      </c>
      <c r="G6" s="11" t="s">
        <v>157</v>
      </c>
      <c r="H6" s="9">
        <v>17230</v>
      </c>
      <c r="I6" s="12" t="s">
        <v>161</v>
      </c>
    </row>
    <row r="7" spans="1:9" s="1" customFormat="1" ht="30" customHeight="1">
      <c r="A7" s="8" t="s">
        <v>10</v>
      </c>
      <c r="B7" s="11">
        <v>10</v>
      </c>
      <c r="C7" s="10" t="s">
        <v>162</v>
      </c>
      <c r="D7" s="10" t="s">
        <v>163</v>
      </c>
      <c r="E7" s="9">
        <v>98401</v>
      </c>
      <c r="F7" s="9">
        <v>98401</v>
      </c>
      <c r="G7" s="11" t="s">
        <v>157</v>
      </c>
      <c r="H7" s="9">
        <v>196802</v>
      </c>
      <c r="I7" s="12" t="s">
        <v>164</v>
      </c>
    </row>
    <row r="8" spans="1:9" s="1" customFormat="1" ht="30" customHeight="1">
      <c r="A8" s="13" t="s">
        <v>165</v>
      </c>
      <c r="B8" s="15" t="s">
        <v>240</v>
      </c>
      <c r="C8" s="17" t="s">
        <v>166</v>
      </c>
      <c r="D8" s="17" t="s">
        <v>167</v>
      </c>
      <c r="E8" s="14">
        <v>337500</v>
      </c>
      <c r="F8" s="14">
        <v>337500</v>
      </c>
      <c r="G8" s="15" t="s">
        <v>168</v>
      </c>
      <c r="H8" s="14">
        <v>675000</v>
      </c>
      <c r="I8" s="16" t="s">
        <v>182</v>
      </c>
    </row>
    <row r="9" spans="1:9" s="1" customFormat="1" ht="30" customHeight="1">
      <c r="A9" s="8" t="s">
        <v>12</v>
      </c>
      <c r="B9" s="81" t="s">
        <v>239</v>
      </c>
      <c r="C9" s="10" t="s">
        <v>170</v>
      </c>
      <c r="D9" s="10" t="s">
        <v>163</v>
      </c>
      <c r="E9" s="9">
        <v>683400</v>
      </c>
      <c r="F9" s="9">
        <v>683400</v>
      </c>
      <c r="G9" s="11" t="s">
        <v>157</v>
      </c>
      <c r="H9" s="9">
        <v>1366800</v>
      </c>
      <c r="I9" s="12" t="s">
        <v>169</v>
      </c>
    </row>
    <row r="10" spans="1:9" s="1" customFormat="1" ht="30" customHeight="1">
      <c r="A10" s="8" t="s">
        <v>13</v>
      </c>
      <c r="B10" s="11">
        <v>10</v>
      </c>
      <c r="C10" s="10" t="s">
        <v>171</v>
      </c>
      <c r="D10" s="10" t="s">
        <v>163</v>
      </c>
      <c r="E10" s="9">
        <v>82782.5</v>
      </c>
      <c r="F10" s="9">
        <v>82782.5</v>
      </c>
      <c r="G10" s="11" t="s">
        <v>157</v>
      </c>
      <c r="H10" s="9">
        <v>165565</v>
      </c>
      <c r="I10" s="12" t="s">
        <v>172</v>
      </c>
    </row>
    <row r="11" spans="1:9" s="1" customFormat="1" ht="30" customHeight="1">
      <c r="A11" s="8" t="s">
        <v>14</v>
      </c>
      <c r="B11" s="11">
        <v>10</v>
      </c>
      <c r="C11" s="10" t="s">
        <v>173</v>
      </c>
      <c r="D11" s="10" t="s">
        <v>163</v>
      </c>
      <c r="E11" s="9">
        <v>99852.5</v>
      </c>
      <c r="F11" s="9">
        <v>99852.5</v>
      </c>
      <c r="G11" s="11" t="s">
        <v>157</v>
      </c>
      <c r="H11" s="9">
        <v>199705</v>
      </c>
      <c r="I11" s="12" t="s">
        <v>174</v>
      </c>
    </row>
    <row r="12" spans="1:9" s="1" customFormat="1" ht="30" customHeight="1">
      <c r="A12" s="8" t="s">
        <v>15</v>
      </c>
      <c r="B12" s="81" t="s">
        <v>239</v>
      </c>
      <c r="C12" s="10" t="s">
        <v>175</v>
      </c>
      <c r="D12" s="10" t="s">
        <v>163</v>
      </c>
      <c r="E12" s="9">
        <v>234984.87</v>
      </c>
      <c r="F12" s="9">
        <v>234984.88</v>
      </c>
      <c r="G12" s="11" t="s">
        <v>157</v>
      </c>
      <c r="H12" s="9">
        <v>469969.75</v>
      </c>
      <c r="I12" s="12" t="s">
        <v>176</v>
      </c>
    </row>
    <row r="13" spans="1:9" s="1" customFormat="1" ht="30" customHeight="1">
      <c r="A13" s="8" t="s">
        <v>16</v>
      </c>
      <c r="B13" s="81" t="s">
        <v>239</v>
      </c>
      <c r="C13" s="10" t="s">
        <v>177</v>
      </c>
      <c r="D13" s="10" t="s">
        <v>178</v>
      </c>
      <c r="E13" s="9">
        <v>29183</v>
      </c>
      <c r="F13" s="9">
        <v>29183</v>
      </c>
      <c r="G13" s="11" t="s">
        <v>157</v>
      </c>
      <c r="H13" s="9">
        <v>58366</v>
      </c>
      <c r="I13" s="12" t="s">
        <v>179</v>
      </c>
    </row>
    <row r="14" spans="1:9" s="1" customFormat="1" ht="30" customHeight="1">
      <c r="A14" s="8" t="s">
        <v>17</v>
      </c>
      <c r="B14" s="11">
        <v>10</v>
      </c>
      <c r="C14" s="10" t="s">
        <v>180</v>
      </c>
      <c r="D14" s="10" t="s">
        <v>163</v>
      </c>
      <c r="E14" s="9">
        <v>72756</v>
      </c>
      <c r="F14" s="9">
        <v>72756</v>
      </c>
      <c r="G14" s="11" t="s">
        <v>157</v>
      </c>
      <c r="H14" s="9">
        <v>145512</v>
      </c>
      <c r="I14" s="12" t="s">
        <v>181</v>
      </c>
    </row>
    <row r="15" spans="1:9" s="1" customFormat="1" ht="30" customHeight="1">
      <c r="A15" s="13" t="s">
        <v>18</v>
      </c>
      <c r="B15" s="15" t="s">
        <v>240</v>
      </c>
      <c r="C15" s="71" t="s">
        <v>216</v>
      </c>
      <c r="D15" s="17" t="s">
        <v>163</v>
      </c>
      <c r="E15" s="72">
        <v>53586</v>
      </c>
      <c r="F15" s="72">
        <v>53586</v>
      </c>
      <c r="G15" s="15" t="s">
        <v>47</v>
      </c>
      <c r="H15" s="72">
        <v>107172</v>
      </c>
      <c r="I15" s="16" t="s">
        <v>234</v>
      </c>
    </row>
    <row r="16" spans="1:9" s="1" customFormat="1" ht="30" customHeight="1">
      <c r="A16" s="8" t="s">
        <v>19</v>
      </c>
      <c r="B16" s="11">
        <v>10</v>
      </c>
      <c r="C16" s="1" t="s">
        <v>217</v>
      </c>
      <c r="D16" s="10" t="s">
        <v>163</v>
      </c>
      <c r="E16" s="70">
        <v>52595</v>
      </c>
      <c r="F16" s="70">
        <v>52595</v>
      </c>
      <c r="G16" s="11" t="s">
        <v>157</v>
      </c>
      <c r="H16" s="70">
        <v>191380</v>
      </c>
      <c r="I16" s="12" t="s">
        <v>252</v>
      </c>
    </row>
    <row r="17" spans="1:9" s="1" customFormat="1" ht="30" customHeight="1">
      <c r="A17" s="8" t="s">
        <v>20</v>
      </c>
      <c r="B17" s="11">
        <v>10</v>
      </c>
      <c r="C17" s="1" t="s">
        <v>218</v>
      </c>
      <c r="D17" s="10" t="s">
        <v>163</v>
      </c>
      <c r="E17" s="74">
        <v>38493</v>
      </c>
      <c r="F17" s="74">
        <v>38493</v>
      </c>
      <c r="G17" s="11" t="s">
        <v>157</v>
      </c>
      <c r="H17" s="74">
        <v>76986</v>
      </c>
      <c r="I17" s="12" t="s">
        <v>228</v>
      </c>
    </row>
    <row r="18" spans="1:9" s="1" customFormat="1" ht="30" customHeight="1">
      <c r="A18" s="8" t="s">
        <v>21</v>
      </c>
      <c r="B18" s="11">
        <v>10</v>
      </c>
      <c r="C18" s="1" t="s">
        <v>219</v>
      </c>
      <c r="D18" s="10" t="s">
        <v>163</v>
      </c>
      <c r="E18" s="74">
        <v>72112.5</v>
      </c>
      <c r="F18" s="74">
        <v>72112.5</v>
      </c>
      <c r="G18" s="11" t="s">
        <v>157</v>
      </c>
      <c r="H18" s="74">
        <v>144225</v>
      </c>
      <c r="I18" s="12" t="s">
        <v>229</v>
      </c>
    </row>
    <row r="19" spans="1:9" s="1" customFormat="1" ht="30" customHeight="1">
      <c r="A19" s="73" t="s">
        <v>22</v>
      </c>
      <c r="B19" s="80">
        <v>10</v>
      </c>
      <c r="C19" s="1" t="s">
        <v>220</v>
      </c>
      <c r="D19" s="10" t="s">
        <v>163</v>
      </c>
      <c r="E19" s="74">
        <v>154658.66</v>
      </c>
      <c r="F19" s="74">
        <v>154658.66</v>
      </c>
      <c r="G19" s="11" t="s">
        <v>157</v>
      </c>
      <c r="H19" s="74">
        <v>309317.32</v>
      </c>
      <c r="I19" s="12" t="s">
        <v>230</v>
      </c>
    </row>
    <row r="20" spans="1:9" s="1" customFormat="1" ht="30" customHeight="1">
      <c r="A20" s="8" t="s">
        <v>23</v>
      </c>
      <c r="B20" s="81" t="s">
        <v>239</v>
      </c>
      <c r="C20" s="1" t="s">
        <v>221</v>
      </c>
      <c r="D20" s="1" t="s">
        <v>227</v>
      </c>
      <c r="E20" s="74">
        <v>152500</v>
      </c>
      <c r="F20" s="74">
        <v>152500</v>
      </c>
      <c r="G20" s="11" t="s">
        <v>157</v>
      </c>
      <c r="H20" s="74">
        <v>305000</v>
      </c>
      <c r="I20" s="12" t="s">
        <v>231</v>
      </c>
    </row>
    <row r="21" spans="1:9" s="1" customFormat="1" ht="30" customHeight="1">
      <c r="A21" s="8" t="s">
        <v>24</v>
      </c>
      <c r="B21" s="81" t="s">
        <v>239</v>
      </c>
      <c r="C21" s="1" t="s">
        <v>222</v>
      </c>
      <c r="D21" s="10" t="s">
        <v>163</v>
      </c>
      <c r="E21" s="74">
        <v>402842.5</v>
      </c>
      <c r="F21" s="74">
        <v>402842.5</v>
      </c>
      <c r="G21" s="11" t="s">
        <v>157</v>
      </c>
      <c r="H21" s="74">
        <v>805685</v>
      </c>
      <c r="I21" s="12" t="s">
        <v>253</v>
      </c>
    </row>
    <row r="22" spans="1:9" s="1" customFormat="1" ht="30" customHeight="1">
      <c r="A22" s="8" t="s">
        <v>25</v>
      </c>
      <c r="B22" s="81">
        <v>10</v>
      </c>
      <c r="C22" s="1" t="s">
        <v>223</v>
      </c>
      <c r="D22" s="10" t="s">
        <v>163</v>
      </c>
      <c r="E22" s="74">
        <v>558624.6</v>
      </c>
      <c r="F22" s="74">
        <v>558624.6</v>
      </c>
      <c r="G22" s="11" t="s">
        <v>157</v>
      </c>
      <c r="H22" s="74">
        <v>1117249.2</v>
      </c>
      <c r="I22" s="12" t="s">
        <v>232</v>
      </c>
    </row>
    <row r="23" spans="1:9" s="1" customFormat="1" ht="30" customHeight="1">
      <c r="A23" s="73" t="s">
        <v>26</v>
      </c>
      <c r="B23" s="81" t="s">
        <v>239</v>
      </c>
      <c r="C23" s="1" t="s">
        <v>224</v>
      </c>
      <c r="D23" s="10" t="s">
        <v>163</v>
      </c>
      <c r="E23" s="74">
        <v>11038.5</v>
      </c>
      <c r="F23" s="74">
        <v>11038.5</v>
      </c>
      <c r="G23" s="11" t="s">
        <v>157</v>
      </c>
      <c r="H23" s="74">
        <v>22077</v>
      </c>
      <c r="I23" s="12" t="s">
        <v>233</v>
      </c>
    </row>
    <row r="24" spans="1:9" s="1" customFormat="1" ht="30" customHeight="1">
      <c r="A24" s="8" t="s">
        <v>27</v>
      </c>
      <c r="B24" s="11">
        <v>10</v>
      </c>
      <c r="C24" s="1" t="s">
        <v>225</v>
      </c>
      <c r="D24" s="10" t="s">
        <v>163</v>
      </c>
      <c r="E24" s="74">
        <v>95600</v>
      </c>
      <c r="F24" s="74">
        <v>95600</v>
      </c>
      <c r="G24" s="11" t="s">
        <v>157</v>
      </c>
      <c r="H24" s="74">
        <v>191200</v>
      </c>
      <c r="I24" s="12" t="s">
        <v>254</v>
      </c>
    </row>
    <row r="25" spans="1:9" s="1" customFormat="1" ht="30" customHeight="1">
      <c r="A25" s="8" t="s">
        <v>28</v>
      </c>
      <c r="B25" s="11">
        <v>10</v>
      </c>
      <c r="C25" s="1" t="s">
        <v>226</v>
      </c>
      <c r="D25" s="10" t="s">
        <v>163</v>
      </c>
      <c r="E25" s="74">
        <v>98825</v>
      </c>
      <c r="F25" s="74">
        <v>98825</v>
      </c>
      <c r="G25" s="11" t="s">
        <v>157</v>
      </c>
      <c r="H25" s="74">
        <v>197650</v>
      </c>
      <c r="I25" s="12" t="s">
        <v>254</v>
      </c>
    </row>
    <row r="26" spans="1:9" s="1" customFormat="1" ht="30" customHeight="1">
      <c r="A26" s="73" t="s">
        <v>29</v>
      </c>
      <c r="B26" s="81" t="s">
        <v>239</v>
      </c>
      <c r="C26" t="s">
        <v>241</v>
      </c>
      <c r="D26" s="10" t="s">
        <v>163</v>
      </c>
      <c r="E26" s="82" t="s">
        <v>247</v>
      </c>
      <c r="F26" s="82" t="s">
        <v>247</v>
      </c>
      <c r="G26" s="11" t="s">
        <v>157</v>
      </c>
      <c r="H26" s="82" t="s">
        <v>248</v>
      </c>
      <c r="I26" s="83" t="s">
        <v>254</v>
      </c>
    </row>
    <row r="27" spans="1:9" s="1" customFormat="1" ht="30" customHeight="1">
      <c r="A27" s="13" t="s">
        <v>30</v>
      </c>
      <c r="B27" s="15" t="s">
        <v>240</v>
      </c>
      <c r="C27" s="84" t="s">
        <v>242</v>
      </c>
      <c r="D27" s="17" t="s">
        <v>163</v>
      </c>
      <c r="E27" s="72">
        <v>98825</v>
      </c>
      <c r="F27" s="72">
        <v>98825</v>
      </c>
      <c r="G27" s="15" t="s">
        <v>157</v>
      </c>
      <c r="H27" s="85" t="s">
        <v>243</v>
      </c>
      <c r="I27" s="86" t="s">
        <v>255</v>
      </c>
    </row>
    <row r="28" spans="1:9" s="1" customFormat="1" ht="30" customHeight="1">
      <c r="A28" s="8" t="s">
        <v>31</v>
      </c>
      <c r="B28" s="11">
        <v>10</v>
      </c>
      <c r="C28" t="s">
        <v>244</v>
      </c>
      <c r="D28" s="10" t="s">
        <v>163</v>
      </c>
      <c r="E28" s="70">
        <v>341951.25</v>
      </c>
      <c r="F28" s="70">
        <v>341951.25</v>
      </c>
      <c r="G28" s="11" t="s">
        <v>157</v>
      </c>
      <c r="H28" s="82" t="s">
        <v>245</v>
      </c>
      <c r="I28" s="83" t="s">
        <v>246</v>
      </c>
    </row>
    <row r="29" spans="1:9" s="1" customFormat="1" ht="30" customHeight="1">
      <c r="A29" s="73" t="s">
        <v>32</v>
      </c>
      <c r="B29" s="11">
        <v>10</v>
      </c>
      <c r="C29" s="91" t="s">
        <v>162</v>
      </c>
      <c r="D29" s="10" t="s">
        <v>163</v>
      </c>
      <c r="E29" s="70">
        <v>165199.86</v>
      </c>
      <c r="F29" s="70">
        <v>165199.86</v>
      </c>
      <c r="G29" s="11" t="s">
        <v>157</v>
      </c>
      <c r="H29" s="92">
        <v>330399.72</v>
      </c>
      <c r="I29" s="83" t="s">
        <v>164</v>
      </c>
    </row>
    <row r="30" spans="1:9" s="90" customFormat="1" ht="30" customHeight="1">
      <c r="A30" s="73" t="s">
        <v>33</v>
      </c>
      <c r="B30" s="87">
        <v>10</v>
      </c>
      <c r="C30" s="90" t="s">
        <v>223</v>
      </c>
      <c r="D30" s="10" t="s">
        <v>163</v>
      </c>
      <c r="E30" s="88">
        <v>265020</v>
      </c>
      <c r="F30" s="88">
        <v>265020</v>
      </c>
      <c r="G30" s="11" t="s">
        <v>157</v>
      </c>
      <c r="H30" s="92">
        <v>530104</v>
      </c>
      <c r="I30" s="83" t="s">
        <v>249</v>
      </c>
    </row>
    <row r="31" spans="1:9" s="1" customFormat="1" ht="30" customHeight="1">
      <c r="A31" s="8" t="s">
        <v>34</v>
      </c>
      <c r="B31" s="11">
        <v>10</v>
      </c>
      <c r="C31" s="1" t="s">
        <v>250</v>
      </c>
      <c r="D31" s="10" t="s">
        <v>163</v>
      </c>
      <c r="E31" s="70">
        <v>48928.7</v>
      </c>
      <c r="F31" s="70">
        <v>48928.7</v>
      </c>
      <c r="G31" s="11" t="s">
        <v>157</v>
      </c>
      <c r="H31" s="92">
        <v>97857.4</v>
      </c>
      <c r="I31" s="83" t="s">
        <v>251</v>
      </c>
    </row>
    <row r="32" spans="1:9" s="90" customFormat="1" ht="30" customHeight="1">
      <c r="A32" s="73" t="s">
        <v>35</v>
      </c>
      <c r="B32" s="87">
        <v>10</v>
      </c>
      <c r="C32" s="90" t="s">
        <v>256</v>
      </c>
      <c r="D32" s="10" t="s">
        <v>163</v>
      </c>
      <c r="E32" s="88">
        <v>60504.85</v>
      </c>
      <c r="F32" s="88">
        <v>60504.82</v>
      </c>
      <c r="G32" s="11" t="s">
        <v>157</v>
      </c>
      <c r="H32" s="92">
        <v>121009.64</v>
      </c>
      <c r="I32" s="89" t="s">
        <v>257</v>
      </c>
    </row>
    <row r="33" spans="1:9" s="1" customFormat="1" ht="30" customHeight="1">
      <c r="A33" s="73" t="s">
        <v>36</v>
      </c>
      <c r="B33" s="11">
        <v>10</v>
      </c>
      <c r="C33" s="90" t="s">
        <v>258</v>
      </c>
      <c r="D33" s="10" t="s">
        <v>163</v>
      </c>
      <c r="E33" s="70">
        <v>598781.44</v>
      </c>
      <c r="F33" s="70">
        <v>598781.44</v>
      </c>
      <c r="G33" s="11" t="s">
        <v>157</v>
      </c>
      <c r="H33" s="92">
        <v>1197562.88</v>
      </c>
      <c r="I33" s="83" t="s">
        <v>259</v>
      </c>
    </row>
    <row r="34" spans="1:9" s="90" customFormat="1" ht="30" customHeight="1">
      <c r="A34" s="13" t="s">
        <v>37</v>
      </c>
      <c r="B34" s="15">
        <v>10</v>
      </c>
      <c r="C34" s="71" t="s">
        <v>261</v>
      </c>
      <c r="D34" s="71" t="s">
        <v>227</v>
      </c>
      <c r="E34" s="72">
        <v>398142.54</v>
      </c>
      <c r="F34" s="72">
        <v>398142.54</v>
      </c>
      <c r="G34" s="15" t="s">
        <v>157</v>
      </c>
      <c r="H34" s="93">
        <v>796285.08</v>
      </c>
      <c r="I34" s="16" t="s">
        <v>231</v>
      </c>
    </row>
    <row r="35" spans="1:9" s="1" customFormat="1" ht="30" customHeight="1">
      <c r="A35" s="73" t="s">
        <v>38</v>
      </c>
      <c r="B35" s="11">
        <v>8</v>
      </c>
      <c r="C35" s="90" t="s">
        <v>262</v>
      </c>
      <c r="D35" s="10" t="s">
        <v>263</v>
      </c>
      <c r="E35" s="70">
        <v>3199791</v>
      </c>
      <c r="F35" s="70">
        <v>3199791</v>
      </c>
      <c r="G35" s="11" t="s">
        <v>157</v>
      </c>
      <c r="H35" s="92">
        <f>SUM(E35:G35)</f>
        <v>6399582</v>
      </c>
      <c r="I35" s="83" t="s">
        <v>264</v>
      </c>
    </row>
    <row r="36" spans="1:9" ht="15">
      <c r="A36" s="4"/>
      <c r="B36" s="5"/>
      <c r="C36" s="5"/>
      <c r="D36" s="104" t="s">
        <v>154</v>
      </c>
      <c r="E36" s="94">
        <f>SUM(E16:E25)+SUM(E9:E14)+SUM(E5:E7)+SUM(E26)+SUM(E28)+SUM(E29:E33)+E35</f>
        <v>7666028.73</v>
      </c>
      <c r="F36" s="94">
        <f>SUM(F16:F25)+SUM(F9:F14)+SUM(F5:F7)+SUM(F26)+SUM(F28)+SUM(F29:F33)+F35</f>
        <v>7666028.709999999</v>
      </c>
      <c r="G36" s="94" t="s">
        <v>47</v>
      </c>
      <c r="H36" s="94">
        <f>SUM(E36:G37)</f>
        <v>15332057.44</v>
      </c>
      <c r="I36" s="5"/>
    </row>
    <row r="37" spans="1:9" ht="15.75" thickBot="1">
      <c r="A37" s="6"/>
      <c r="B37" s="7"/>
      <c r="C37" s="7"/>
      <c r="D37" s="105"/>
      <c r="E37" s="106"/>
      <c r="F37" s="106"/>
      <c r="G37" s="106"/>
      <c r="H37" s="106"/>
      <c r="I37" s="3"/>
    </row>
    <row r="38" spans="1:9" ht="15.75" thickTop="1">
      <c r="A38" s="21"/>
      <c r="B38" s="21"/>
      <c r="D38" s="20"/>
      <c r="E38" s="18"/>
      <c r="F38" s="18"/>
      <c r="G38" s="19"/>
      <c r="H38" s="19"/>
      <c r="I38" s="21"/>
    </row>
    <row r="39" spans="1:9" ht="15">
      <c r="A39" t="s">
        <v>260</v>
      </c>
      <c r="H39" s="70"/>
      <c r="I39" s="22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</sheetData>
  <sheetProtection/>
  <mergeCells count="14">
    <mergeCell ref="H3:H4"/>
    <mergeCell ref="I3:I4"/>
    <mergeCell ref="D36:D37"/>
    <mergeCell ref="E36:E37"/>
    <mergeCell ref="F36:F37"/>
    <mergeCell ref="G36:G37"/>
    <mergeCell ref="H36:H37"/>
    <mergeCell ref="A3:A4"/>
    <mergeCell ref="C3:C4"/>
    <mergeCell ref="D3:D4"/>
    <mergeCell ref="E3:E4"/>
    <mergeCell ref="F3:F4"/>
    <mergeCell ref="G3:G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0.13671875" defaultRowHeight="15" zeroHeight="1"/>
  <cols>
    <col min="1" max="1" width="11.00390625" style="0" bestFit="1" customWidth="1"/>
    <col min="2" max="2" width="19.28125" style="0" bestFit="1" customWidth="1"/>
    <col min="3" max="3" width="17.421875" style="0" customWidth="1"/>
    <col min="4" max="4" width="11.28125" style="0" customWidth="1"/>
    <col min="5" max="5" width="8.421875" style="0" customWidth="1"/>
    <col min="6" max="6" width="11.57421875" style="0" customWidth="1"/>
    <col min="7" max="7" width="12.7109375" style="0" bestFit="1" customWidth="1"/>
    <col min="8" max="8" width="36.57421875" style="0" customWidth="1"/>
    <col min="9" max="255" width="9.140625" style="0" hidden="1" customWidth="1"/>
  </cols>
  <sheetData>
    <row r="1" ht="15">
      <c r="A1" s="75" t="s">
        <v>235</v>
      </c>
    </row>
    <row r="2" ht="15.75" thickBot="1"/>
    <row r="3" spans="1:8" ht="15" customHeight="1" thickTop="1">
      <c r="A3" s="100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 t="s">
        <v>5</v>
      </c>
      <c r="G3" s="102" t="s">
        <v>6</v>
      </c>
      <c r="H3" s="98" t="s">
        <v>7</v>
      </c>
    </row>
    <row r="4" spans="1:8" ht="30" customHeight="1" thickBot="1">
      <c r="A4" s="101"/>
      <c r="B4" s="97"/>
      <c r="C4" s="97"/>
      <c r="D4" s="97"/>
      <c r="E4" s="97"/>
      <c r="F4" s="97"/>
      <c r="G4" s="97"/>
      <c r="H4" s="99"/>
    </row>
    <row r="5" spans="1:8" ht="46.5" customHeight="1" thickTop="1">
      <c r="A5" s="8" t="s">
        <v>8</v>
      </c>
      <c r="B5" s="10" t="s">
        <v>183</v>
      </c>
      <c r="C5" s="10" t="s">
        <v>184</v>
      </c>
      <c r="D5" s="9">
        <v>75056.25</v>
      </c>
      <c r="E5" s="11" t="s">
        <v>47</v>
      </c>
      <c r="F5" s="9">
        <v>100075</v>
      </c>
      <c r="G5" s="9">
        <v>1476000</v>
      </c>
      <c r="H5" s="12" t="s">
        <v>185</v>
      </c>
    </row>
    <row r="6" spans="1:8" ht="15">
      <c r="A6" s="4"/>
      <c r="B6" s="5"/>
      <c r="C6" s="96" t="s">
        <v>154</v>
      </c>
      <c r="D6" s="107">
        <v>75056.25</v>
      </c>
      <c r="E6" s="94" t="s">
        <v>47</v>
      </c>
      <c r="F6" s="94">
        <v>100075</v>
      </c>
      <c r="G6" s="94">
        <v>1476000</v>
      </c>
      <c r="H6" s="2"/>
    </row>
    <row r="7" spans="1:8" ht="15.75" thickBot="1">
      <c r="A7" s="6"/>
      <c r="B7" s="7"/>
      <c r="C7" s="97"/>
      <c r="D7" s="108"/>
      <c r="E7" s="95"/>
      <c r="F7" s="95"/>
      <c r="G7" s="95"/>
      <c r="H7" s="3"/>
    </row>
    <row r="8" spans="1:8" ht="15.75" thickTop="1">
      <c r="A8" s="21"/>
      <c r="B8" s="21"/>
      <c r="C8" s="23"/>
      <c r="D8" s="24"/>
      <c r="E8" s="25"/>
      <c r="F8" s="25"/>
      <c r="G8" s="25"/>
      <c r="H8" s="21"/>
    </row>
    <row r="9" ht="15">
      <c r="A9" t="s">
        <v>236</v>
      </c>
    </row>
  </sheetData>
  <sheetProtection/>
  <mergeCells count="13">
    <mergeCell ref="G3:G4"/>
    <mergeCell ref="H3:H4"/>
    <mergeCell ref="C6:C7"/>
    <mergeCell ref="D6:D7"/>
    <mergeCell ref="E6:E7"/>
    <mergeCell ref="F6:F7"/>
    <mergeCell ref="G6:G7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Stimson</dc:creator>
  <cp:keywords/>
  <dc:description/>
  <cp:lastModifiedBy>Kevin Stimson</cp:lastModifiedBy>
  <cp:lastPrinted>2019-03-26T10:52:11Z</cp:lastPrinted>
  <dcterms:created xsi:type="dcterms:W3CDTF">2018-09-27T10:11:55Z</dcterms:created>
  <dcterms:modified xsi:type="dcterms:W3CDTF">2020-07-20T08:01:34Z</dcterms:modified>
  <cp:category/>
  <cp:version/>
  <cp:contentType/>
  <cp:contentStatus/>
</cp:coreProperties>
</file>